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P:\P_MARCHE\NPJ\0-MMT\0- PIECES MARCHES\DCE - projet\DCE APIJ\"/>
    </mc:Choice>
  </mc:AlternateContent>
  <xr:revisionPtr revIDLastSave="0" documentId="13_ncr:1_{E505241A-6B47-4E24-9843-AD0ABA327378}" xr6:coauthVersionLast="47" xr6:coauthVersionMax="47" xr10:uidLastSave="{00000000-0000-0000-0000-000000000000}"/>
  <bookViews>
    <workbookView xWindow="-28920" yWindow="-120" windowWidth="29040" windowHeight="15720" xr2:uid="{FA874617-CED8-4E18-8E4E-0958B26A43A0}"/>
  </bookViews>
  <sheets>
    <sheet name="En tête" sheetId="2" r:id="rId1"/>
    <sheet name="01_BPU " sheetId="1" r:id="rId2"/>
  </sheets>
  <definedNames>
    <definedName name="Accessibilité" localSheetId="1">!#REF!</definedName>
    <definedName name="Accessibilité">!#REF!</definedName>
    <definedName name="adaptation_site" localSheetId="1">!#REF!</definedName>
    <definedName name="adaptation_site">!#REF!</definedName>
    <definedName name="ALTEREA" localSheetId="1">!#REF!</definedName>
    <definedName name="ALTEREA">!#REF!</definedName>
    <definedName name="amenagement_ext" localSheetId="1">!#REF!</definedName>
    <definedName name="amenagement_ext">!#REF!</definedName>
    <definedName name="b">!#REF!</definedName>
    <definedName name="Base" localSheetId="1">#REF!</definedName>
    <definedName name="Base">#REF!</definedName>
    <definedName name="Carto" localSheetId="1">#REF!</definedName>
    <definedName name="Carto">#REF!</definedName>
    <definedName name="CoeffNRJ" localSheetId="1">#REF!</definedName>
    <definedName name="CoeffNRJ">#REF!</definedName>
    <definedName name="Colleges" localSheetId="1">!#REF!</definedName>
    <definedName name="Colleges">!#REF!</definedName>
    <definedName name="coutCEE" localSheetId="1">#REF!</definedName>
    <definedName name="coutCEE">#REF!</definedName>
    <definedName name="couvertures_terrasses" localSheetId="1">!#REF!</definedName>
    <definedName name="couvertures_terrasses">!#REF!</definedName>
    <definedName name="dist" localSheetId="1">!#REF!</definedName>
    <definedName name="dist">!#REF!</definedName>
    <definedName name="Distribution_chauffage" localSheetId="1">!#REF!</definedName>
    <definedName name="Distribution_chauffage">!#REF!</definedName>
    <definedName name="Distribution_ECS" localSheetId="1">!#REF!</definedName>
    <definedName name="Distribution_ECS">!#REF!</definedName>
    <definedName name="DJU" localSheetId="1">#REF!</definedName>
    <definedName name="DJU">#REF!</definedName>
    <definedName name="Eau" localSheetId="1">!#REF!</definedName>
    <definedName name="Eau">!#REF!</definedName>
    <definedName name="Eclairage" localSheetId="1">!#REF!</definedName>
    <definedName name="Eclairage">!#REF!</definedName>
    <definedName name="Eclairage_de_sécurité" localSheetId="1">!#REF!</definedName>
    <definedName name="Eclairage_de_sécurité">!#REF!</definedName>
    <definedName name="Ecs" localSheetId="1">!#REF!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 localSheetId="1">#REF!</definedName>
    <definedName name="Equilibre">#REF!</definedName>
    <definedName name="equip_spe" localSheetId="1">!#REF!</definedName>
    <definedName name="equip_spe">!#REF!</definedName>
    <definedName name="equip_struc" localSheetId="1">!#REF!</definedName>
    <definedName name="equip_struc">!#REF!</definedName>
    <definedName name="equip_tech" localSheetId="1">!#REF!</definedName>
    <definedName name="equip_tech">!#REF!</definedName>
    <definedName name="estival" localSheetId="1">!#REF!</definedName>
    <definedName name="estival">!#REF!</definedName>
    <definedName name="ete">!#REF!</definedName>
    <definedName name="etiquetteNRJ" localSheetId="1">#REF!</definedName>
    <definedName name="etiquetteNRJ">#REF!</definedName>
    <definedName name="fac" localSheetId="1">!#REF!</definedName>
    <definedName name="fac">!#REF!</definedName>
    <definedName name="facades" localSheetId="1">!#REF!</definedName>
    <definedName name="facades">!#REF!</definedName>
    <definedName name="façades" localSheetId="1">!#REF!</definedName>
    <definedName name="façades">!#REF!</definedName>
    <definedName name="gros_oeuvre" localSheetId="1">!#REF!</definedName>
    <definedName name="gros_oeuvre">!#REF!</definedName>
    <definedName name="h">!#REF!</definedName>
    <definedName name="hiver">!#REF!</definedName>
    <definedName name="_xlnm.Print_Titles" localSheetId="1">'01_BPU '!$8:$8</definedName>
    <definedName name="IndicEco" localSheetId="1">#REF!</definedName>
    <definedName name="IndicEco">#REF!</definedName>
    <definedName name="IndicReno" localSheetId="1">#REF!</definedName>
    <definedName name="IndicReno">#REF!</definedName>
    <definedName name="INT_Accessibilité" localSheetId="1">!#REF!</definedName>
    <definedName name="INT_Accessibilité">!#REF!</definedName>
    <definedName name="INT_Distribution_chauffage" localSheetId="1">!#REF!</definedName>
    <definedName name="INT_Distribution_chauffage">!#REF!</definedName>
    <definedName name="INT_Distribution_ECS" localSheetId="1">!#REF!</definedName>
    <definedName name="INT_Distribution_ECS">!#REF!</definedName>
    <definedName name="INT_Eclairage" localSheetId="1">!#REF!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 localSheetId="1">#REF!</definedName>
    <definedName name="moistxt">#REF!</definedName>
    <definedName name="mu" localSheetId="1">!#REF!</definedName>
    <definedName name="mu">!#REF!</definedName>
    <definedName name="murs" localSheetId="1">!#REF!</definedName>
    <definedName name="murs">!#REF!</definedName>
    <definedName name="Nbj" localSheetId="1">#REF!</definedName>
    <definedName name="Nbj">#REF!</definedName>
    <definedName name="Nbj_HPC_HVSE" localSheetId="1">#REF!</definedName>
    <definedName name="Nbj_HPC_HVSE">#REF!</definedName>
    <definedName name="Nbj_HVSE" localSheetId="1">#REF!</definedName>
    <definedName name="Nbj_HVSE">#REF!</definedName>
    <definedName name="Nbj_VSE" localSheetId="1">#REF!</definedName>
    <definedName name="Nbj_VSE">#REF!</definedName>
    <definedName name="NBLOG" localSheetId="1">#REF!</definedName>
    <definedName name="NBLOG">#REF!</definedName>
    <definedName name="NOM_SITES" localSheetId="1">!#REF!</definedName>
    <definedName name="NOM_SITES">!#REF!</definedName>
    <definedName name="Paroi_opaque" localSheetId="1">!#REF!</definedName>
    <definedName name="Paroi_opaque">!#REF!</definedName>
    <definedName name="Paroi_vitrée" localSheetId="1">!#REF!</definedName>
    <definedName name="Paroi_vitrée">!#REF!</definedName>
    <definedName name="Plancher_bas" localSheetId="1">!#REF!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 localSheetId="1">#REF!</definedName>
    <definedName name="SDO">#REF!</definedName>
    <definedName name="Sécurité_électrique" localSheetId="1">!#REF!</definedName>
    <definedName name="Sécurité_électrique">!#REF!</definedName>
    <definedName name="Sécurité_incendie" localSheetId="1">!#REF!</definedName>
    <definedName name="Sécurité_incendie">!#REF!</definedName>
    <definedName name="SHON" localSheetId="1">#REF!</definedName>
    <definedName name="SHON">#REF!</definedName>
    <definedName name="Sismicité" localSheetId="1">!#REF!</definedName>
    <definedName name="Sismicité">!#REF!</definedName>
    <definedName name="SOFIA" localSheetId="1">!#REF!</definedName>
    <definedName name="SOFIA">!#REF!</definedName>
    <definedName name="sols" localSheetId="1">!#REF!</definedName>
    <definedName name="sols">!#REF!</definedName>
    <definedName name="Sources" localSheetId="1">#REF!</definedName>
    <definedName name="Sources">#REF!</definedName>
    <definedName name="toit" localSheetId="1">!#REF!</definedName>
    <definedName name="toit">!#REF!</definedName>
    <definedName name="toitures" localSheetId="1">!#REF!</definedName>
    <definedName name="toitures">!#REF!</definedName>
    <definedName name="TYPE" localSheetId="1">!#REF!</definedName>
    <definedName name="TYPE">!#REF!</definedName>
    <definedName name="TYPE_TABLE" localSheetId="1">#REF!</definedName>
    <definedName name="TYPE_TABLE">#REF!</definedName>
    <definedName name="Vent" localSheetId="1">!#REF!</definedName>
    <definedName name="Vent">!#REF!</definedName>
    <definedName name="Ventilation" localSheetId="1">!#REF!</definedName>
    <definedName name="Ventilation">!#REF!</definedName>
    <definedName name="_xlnm.Print_Area" localSheetId="1">'01_BPU '!$A$1:$G$213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4" i="1" l="1"/>
  <c r="B204" i="1"/>
  <c r="A204" i="1"/>
  <c r="B202" i="1"/>
  <c r="A202" i="1"/>
  <c r="D9" i="1"/>
  <c r="A10" i="1"/>
  <c r="D10" i="1" s="1"/>
  <c r="A11" i="1"/>
  <c r="B11" i="1"/>
  <c r="A12" i="1"/>
  <c r="B12" i="1"/>
  <c r="C12" i="1"/>
  <c r="C13" i="1" s="1"/>
  <c r="C14" i="1" s="1"/>
  <c r="C15" i="1" s="1"/>
  <c r="C16" i="1" s="1"/>
  <c r="C17" i="1" s="1"/>
  <c r="C18" i="1" s="1"/>
  <c r="C19" i="1" s="1"/>
  <c r="A13" i="1"/>
  <c r="B13" i="1"/>
  <c r="A14" i="1"/>
  <c r="B14" i="1"/>
  <c r="A15" i="1"/>
  <c r="B15" i="1"/>
  <c r="A16" i="1"/>
  <c r="B16" i="1"/>
  <c r="A17" i="1"/>
  <c r="B17" i="1"/>
  <c r="A18" i="1"/>
  <c r="B18" i="1"/>
  <c r="A19" i="1"/>
  <c r="B19" i="1"/>
  <c r="D20" i="1"/>
  <c r="A21" i="1"/>
  <c r="D21" i="1" s="1"/>
  <c r="A22" i="1"/>
  <c r="B22" i="1"/>
  <c r="B23" i="1" s="1"/>
  <c r="A23" i="1"/>
  <c r="D24" i="1"/>
  <c r="A25" i="1"/>
  <c r="D25" i="1" s="1"/>
  <c r="A26" i="1"/>
  <c r="B26" i="1"/>
  <c r="D27" i="1"/>
  <c r="A28" i="1"/>
  <c r="D28" i="1" s="1"/>
  <c r="A29" i="1"/>
  <c r="B29" i="1"/>
  <c r="D30" i="1"/>
  <c r="A31" i="1"/>
  <c r="D31" i="1" s="1"/>
  <c r="A32" i="1"/>
  <c r="B32" i="1"/>
  <c r="A33" i="1"/>
  <c r="A34" i="1"/>
  <c r="A35" i="1"/>
  <c r="A36" i="1"/>
  <c r="A37" i="1"/>
  <c r="A38" i="1"/>
  <c r="A39" i="1"/>
  <c r="A40" i="1"/>
  <c r="A41" i="1"/>
  <c r="A42" i="1"/>
  <c r="A43" i="1"/>
  <c r="D44" i="1"/>
  <c r="A45" i="1"/>
  <c r="D45" i="1" s="1"/>
  <c r="A46" i="1"/>
  <c r="B46" i="1"/>
  <c r="A47" i="1"/>
  <c r="A48" i="1"/>
  <c r="D49" i="1"/>
  <c r="A50" i="1"/>
  <c r="D50" i="1" s="1"/>
  <c r="A51" i="1"/>
  <c r="B51" i="1"/>
  <c r="B52" i="1" s="1"/>
  <c r="A52" i="1"/>
  <c r="A53" i="1"/>
  <c r="D54" i="1"/>
  <c r="A55" i="1"/>
  <c r="D55" i="1" s="1"/>
  <c r="A56" i="1"/>
  <c r="B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D90" i="1"/>
  <c r="A91" i="1"/>
  <c r="D91" i="1" s="1"/>
  <c r="A92" i="1"/>
  <c r="B92" i="1"/>
  <c r="A93" i="1"/>
  <c r="A94" i="1"/>
  <c r="A95" i="1"/>
  <c r="A96" i="1"/>
  <c r="A97" i="1"/>
  <c r="A98" i="1"/>
  <c r="A99" i="1"/>
  <c r="A100" i="1"/>
  <c r="A101" i="1"/>
  <c r="A102" i="1"/>
  <c r="A103" i="1"/>
  <c r="A104" i="1"/>
  <c r="A105" i="1"/>
  <c r="A106" i="1"/>
  <c r="A107" i="1"/>
  <c r="A108" i="1"/>
  <c r="A109" i="1"/>
  <c r="A110" i="1"/>
  <c r="A111" i="1"/>
  <c r="D112" i="1"/>
  <c r="A113" i="1"/>
  <c r="D113" i="1" s="1"/>
  <c r="A114" i="1"/>
  <c r="B114" i="1"/>
  <c r="A115" i="1"/>
  <c r="A116" i="1"/>
  <c r="D117" i="1"/>
  <c r="A118" i="1"/>
  <c r="D118" i="1" s="1"/>
  <c r="A119" i="1"/>
  <c r="B119" i="1"/>
  <c r="B120" i="1" s="1"/>
  <c r="A120" i="1"/>
  <c r="A121" i="1"/>
  <c r="A122" i="1"/>
  <c r="A123" i="1"/>
  <c r="A124" i="1"/>
  <c r="A125" i="1"/>
  <c r="A126" i="1"/>
  <c r="A127" i="1"/>
  <c r="A128" i="1"/>
  <c r="D129" i="1"/>
  <c r="A130" i="1"/>
  <c r="D130" i="1" s="1"/>
  <c r="A131" i="1"/>
  <c r="B131" i="1"/>
  <c r="A132" i="1"/>
  <c r="A133" i="1"/>
  <c r="A134" i="1"/>
  <c r="A135" i="1"/>
  <c r="A136" i="1"/>
  <c r="A137" i="1"/>
  <c r="A138" i="1"/>
  <c r="A139" i="1"/>
  <c r="A140" i="1"/>
  <c r="D141" i="1"/>
  <c r="A142" i="1"/>
  <c r="D142" i="1" s="1"/>
  <c r="A143" i="1"/>
  <c r="B143" i="1"/>
  <c r="A144" i="1"/>
  <c r="A145" i="1"/>
  <c r="A146" i="1"/>
  <c r="A147" i="1"/>
  <c r="A148" i="1"/>
  <c r="A149" i="1"/>
  <c r="A150" i="1"/>
  <c r="A151" i="1"/>
  <c r="A152" i="1"/>
  <c r="D153" i="1"/>
  <c r="A154" i="1"/>
  <c r="D154" i="1" s="1"/>
  <c r="A155" i="1"/>
  <c r="B155" i="1"/>
  <c r="B156" i="1" s="1"/>
  <c r="A156" i="1"/>
  <c r="A157" i="1"/>
  <c r="A158" i="1"/>
  <c r="A159" i="1"/>
  <c r="A160" i="1"/>
  <c r="A161" i="1"/>
  <c r="A162" i="1"/>
  <c r="A163" i="1"/>
  <c r="A164" i="1"/>
  <c r="D165" i="1"/>
  <c r="A166" i="1"/>
  <c r="D166" i="1" s="1"/>
  <c r="A167" i="1"/>
  <c r="B167" i="1"/>
  <c r="D167" i="1" s="1"/>
  <c r="A168" i="1"/>
  <c r="A169" i="1"/>
  <c r="A170" i="1"/>
  <c r="D171" i="1"/>
  <c r="A172" i="1"/>
  <c r="D172" i="1" s="1"/>
  <c r="D173" i="1"/>
  <c r="A174" i="1"/>
  <c r="D174" i="1" s="1"/>
  <c r="D175" i="1"/>
  <c r="A176" i="1"/>
  <c r="D176" i="1" s="1"/>
  <c r="A177" i="1"/>
  <c r="B177" i="1"/>
  <c r="A178" i="1"/>
  <c r="D179" i="1"/>
  <c r="A180" i="1"/>
  <c r="D180" i="1" s="1"/>
  <c r="A181" i="1"/>
  <c r="B181" i="1"/>
  <c r="B182" i="1" s="1"/>
  <c r="A182" i="1"/>
  <c r="A183" i="1"/>
  <c r="A184" i="1"/>
  <c r="A185" i="1"/>
  <c r="A186" i="1"/>
  <c r="A187" i="1"/>
  <c r="A188" i="1"/>
  <c r="A189" i="1"/>
  <c r="D190" i="1"/>
  <c r="A191" i="1"/>
  <c r="D191" i="1" s="1"/>
  <c r="A192" i="1"/>
  <c r="B192" i="1"/>
  <c r="A193" i="1"/>
  <c r="B193" i="1"/>
  <c r="B194" i="1" s="1"/>
  <c r="A194" i="1"/>
  <c r="A195" i="1"/>
  <c r="A196" i="1"/>
  <c r="A197" i="1"/>
  <c r="A198" i="1"/>
  <c r="A199" i="1"/>
  <c r="D200" i="1"/>
  <c r="A201" i="1"/>
  <c r="D201" i="1" s="1"/>
  <c r="A203" i="1"/>
  <c r="B203" i="1"/>
  <c r="B205" i="1" s="1"/>
  <c r="A205" i="1"/>
  <c r="A206" i="1"/>
  <c r="A207" i="1"/>
  <c r="A208" i="1"/>
  <c r="A209" i="1"/>
  <c r="A210" i="1"/>
  <c r="D56" i="1" l="1"/>
  <c r="D205" i="1"/>
  <c r="D92" i="1"/>
  <c r="D202" i="1"/>
  <c r="D194" i="1"/>
  <c r="D131" i="1"/>
  <c r="D26" i="1"/>
  <c r="D143" i="1"/>
  <c r="D114" i="1"/>
  <c r="B183" i="1"/>
  <c r="B184" i="1" s="1"/>
  <c r="D182" i="1"/>
  <c r="B53" i="1"/>
  <c r="D53" i="1" s="1"/>
  <c r="D52" i="1"/>
  <c r="D203" i="1"/>
  <c r="D192" i="1"/>
  <c r="D51" i="1"/>
  <c r="D193" i="1"/>
  <c r="D155" i="1"/>
  <c r="B121" i="1"/>
  <c r="D121" i="1" s="1"/>
  <c r="D120" i="1"/>
  <c r="D17" i="1"/>
  <c r="D16" i="1"/>
  <c r="D181" i="1"/>
  <c r="D119" i="1"/>
  <c r="D23" i="1"/>
  <c r="B132" i="1"/>
  <c r="D132" i="1" s="1"/>
  <c r="D12" i="1"/>
  <c r="B144" i="1"/>
  <c r="D144" i="1" s="1"/>
  <c r="D29" i="1"/>
  <c r="D11" i="1"/>
  <c r="D177" i="1"/>
  <c r="D46" i="1"/>
  <c r="D32" i="1"/>
  <c r="D22" i="1"/>
  <c r="D13" i="1"/>
  <c r="D19" i="1"/>
  <c r="D15" i="1"/>
  <c r="D18" i="1"/>
  <c r="D14" i="1"/>
  <c r="D156" i="1"/>
  <c r="B157" i="1"/>
  <c r="B145" i="1"/>
  <c r="B93" i="1"/>
  <c r="B33" i="1"/>
  <c r="B206" i="1"/>
  <c r="B195" i="1"/>
  <c r="B178" i="1"/>
  <c r="D178" i="1" s="1"/>
  <c r="B168" i="1"/>
  <c r="B115" i="1"/>
  <c r="B57" i="1"/>
  <c r="B47" i="1"/>
  <c r="D183" i="1" l="1"/>
  <c r="B122" i="1"/>
  <c r="B123" i="1" s="1"/>
  <c r="B133" i="1"/>
  <c r="D133" i="1" s="1"/>
  <c r="D57" i="1"/>
  <c r="B58" i="1"/>
  <c r="B185" i="1"/>
  <c r="D184" i="1"/>
  <c r="B207" i="1"/>
  <c r="D206" i="1"/>
  <c r="D122" i="1"/>
  <c r="D115" i="1"/>
  <c r="B116" i="1"/>
  <c r="D116" i="1" s="1"/>
  <c r="D145" i="1"/>
  <c r="B146" i="1"/>
  <c r="D195" i="1"/>
  <c r="B196" i="1"/>
  <c r="D47" i="1"/>
  <c r="B48" i="1"/>
  <c r="D48" i="1" s="1"/>
  <c r="D33" i="1"/>
  <c r="B34" i="1"/>
  <c r="D93" i="1"/>
  <c r="B94" i="1"/>
  <c r="D168" i="1"/>
  <c r="B169" i="1"/>
  <c r="D157" i="1"/>
  <c r="B158" i="1"/>
  <c r="B134" i="1" l="1"/>
  <c r="B135" i="1" s="1"/>
  <c r="B170" i="1"/>
  <c r="D170" i="1" s="1"/>
  <c r="D169" i="1"/>
  <c r="D123" i="1"/>
  <c r="B124" i="1"/>
  <c r="B197" i="1"/>
  <c r="D196" i="1"/>
  <c r="B35" i="1"/>
  <c r="D34" i="1"/>
  <c r="B147" i="1"/>
  <c r="D146" i="1"/>
  <c r="D185" i="1"/>
  <c r="B186" i="1"/>
  <c r="D158" i="1"/>
  <c r="B159" i="1"/>
  <c r="B59" i="1"/>
  <c r="D58" i="1"/>
  <c r="B95" i="1"/>
  <c r="D94" i="1"/>
  <c r="B208" i="1"/>
  <c r="D207" i="1"/>
  <c r="D134" i="1" l="1"/>
  <c r="D208" i="1"/>
  <c r="B209" i="1"/>
  <c r="D95" i="1"/>
  <c r="B96" i="1"/>
  <c r="D147" i="1"/>
  <c r="B148" i="1"/>
  <c r="D135" i="1"/>
  <c r="B136" i="1"/>
  <c r="D186" i="1"/>
  <c r="B187" i="1"/>
  <c r="B160" i="1"/>
  <c r="D159" i="1"/>
  <c r="D197" i="1"/>
  <c r="B198" i="1"/>
  <c r="D124" i="1"/>
  <c r="B125" i="1"/>
  <c r="D59" i="1"/>
  <c r="B60" i="1"/>
  <c r="D35" i="1"/>
  <c r="B36" i="1"/>
  <c r="D198" i="1" l="1"/>
  <c r="B199" i="1"/>
  <c r="D199" i="1" s="1"/>
  <c r="D96" i="1"/>
  <c r="B97" i="1"/>
  <c r="B126" i="1"/>
  <c r="D125" i="1"/>
  <c r="D136" i="1"/>
  <c r="B137" i="1"/>
  <c r="B149" i="1"/>
  <c r="D148" i="1"/>
  <c r="B37" i="1"/>
  <c r="D36" i="1"/>
  <c r="B161" i="1"/>
  <c r="D160" i="1"/>
  <c r="D60" i="1"/>
  <c r="B61" i="1"/>
  <c r="B188" i="1"/>
  <c r="D187" i="1"/>
  <c r="D209" i="1"/>
  <c r="B210" i="1"/>
  <c r="D210" i="1" s="1"/>
  <c r="D161" i="1" l="1"/>
  <c r="B162" i="1"/>
  <c r="D126" i="1"/>
  <c r="B127" i="1"/>
  <c r="B62" i="1"/>
  <c r="D61" i="1"/>
  <c r="B138" i="1"/>
  <c r="D137" i="1"/>
  <c r="D97" i="1"/>
  <c r="B98" i="1"/>
  <c r="D37" i="1"/>
  <c r="B38" i="1"/>
  <c r="D188" i="1"/>
  <c r="B189" i="1"/>
  <c r="D189" i="1" s="1"/>
  <c r="D149" i="1"/>
  <c r="B150" i="1"/>
  <c r="D138" i="1" l="1"/>
  <c r="B139" i="1"/>
  <c r="B151" i="1"/>
  <c r="D150" i="1"/>
  <c r="D62" i="1"/>
  <c r="B63" i="1"/>
  <c r="D38" i="1"/>
  <c r="B39" i="1"/>
  <c r="D127" i="1"/>
  <c r="B128" i="1"/>
  <c r="D128" i="1" s="1"/>
  <c r="D98" i="1"/>
  <c r="B99" i="1"/>
  <c r="D162" i="1"/>
  <c r="B163" i="1"/>
  <c r="B40" i="1" l="1"/>
  <c r="D39" i="1"/>
  <c r="B164" i="1"/>
  <c r="D164" i="1" s="1"/>
  <c r="D163" i="1"/>
  <c r="B64" i="1"/>
  <c r="D63" i="1"/>
  <c r="B100" i="1"/>
  <c r="D99" i="1"/>
  <c r="B152" i="1"/>
  <c r="D152" i="1" s="1"/>
  <c r="D151" i="1"/>
  <c r="B140" i="1"/>
  <c r="D140" i="1" s="1"/>
  <c r="D139" i="1"/>
  <c r="D100" i="1" l="1"/>
  <c r="B101" i="1"/>
  <c r="D40" i="1"/>
  <c r="B41" i="1"/>
  <c r="D64" i="1"/>
  <c r="B65" i="1"/>
  <c r="D65" i="1" l="1"/>
  <c r="B66" i="1"/>
  <c r="D41" i="1"/>
  <c r="B42" i="1"/>
  <c r="D101" i="1"/>
  <c r="B102" i="1"/>
  <c r="B67" i="1" l="1"/>
  <c r="D66" i="1"/>
  <c r="B103" i="1"/>
  <c r="D102" i="1"/>
  <c r="B43" i="1"/>
  <c r="D43" i="1" s="1"/>
  <c r="D42" i="1"/>
  <c r="D103" i="1" l="1"/>
  <c r="B104" i="1"/>
  <c r="D67" i="1"/>
  <c r="B68" i="1"/>
  <c r="D68" i="1" l="1"/>
  <c r="B69" i="1"/>
  <c r="B105" i="1"/>
  <c r="D104" i="1"/>
  <c r="D105" i="1" l="1"/>
  <c r="B106" i="1"/>
  <c r="B70" i="1"/>
  <c r="D69" i="1"/>
  <c r="D70" i="1" l="1"/>
  <c r="B71" i="1"/>
  <c r="D106" i="1"/>
  <c r="B107" i="1"/>
  <c r="D71" i="1" l="1"/>
  <c r="B72" i="1"/>
  <c r="B108" i="1"/>
  <c r="D107" i="1"/>
  <c r="D108" i="1" l="1"/>
  <c r="B109" i="1"/>
  <c r="D72" i="1"/>
  <c r="B73" i="1"/>
  <c r="D73" i="1" l="1"/>
  <c r="B74" i="1"/>
  <c r="D109" i="1"/>
  <c r="B110" i="1"/>
  <c r="B111" i="1" l="1"/>
  <c r="D111" i="1" s="1"/>
  <c r="D110" i="1"/>
  <c r="B75" i="1"/>
  <c r="D74" i="1"/>
  <c r="D75" i="1" l="1"/>
  <c r="B76" i="1"/>
  <c r="D76" i="1" l="1"/>
  <c r="B77" i="1"/>
  <c r="B78" i="1" l="1"/>
  <c r="D77" i="1"/>
  <c r="D78" i="1" l="1"/>
  <c r="B79" i="1"/>
  <c r="D79" i="1" l="1"/>
  <c r="B80" i="1"/>
  <c r="D80" i="1" l="1"/>
  <c r="B81" i="1"/>
  <c r="D81" i="1" l="1"/>
  <c r="B82" i="1"/>
  <c r="B83" i="1" l="1"/>
  <c r="D82" i="1"/>
  <c r="D83" i="1" l="1"/>
  <c r="B84" i="1"/>
  <c r="D84" i="1" l="1"/>
  <c r="B85" i="1"/>
  <c r="B86" i="1" l="1"/>
  <c r="D85" i="1"/>
  <c r="D86" i="1" l="1"/>
  <c r="B87" i="1"/>
  <c r="D87" i="1" l="1"/>
  <c r="B88" i="1"/>
  <c r="D88" i="1" l="1"/>
  <c r="B89" i="1"/>
  <c r="D89" i="1" s="1"/>
</calcChain>
</file>

<file path=xl/sharedStrings.xml><?xml version="1.0" encoding="utf-8"?>
<sst xmlns="http://schemas.openxmlformats.org/spreadsheetml/2006/main" count="348" uniqueCount="194">
  <si>
    <t>Plaque de commande  WC : SIAMP - Smarty INGENIO Réf. 31 1910 60 ou equivalent, identique à l'existant.</t>
  </si>
  <si>
    <t>Plaque de commande  WC modèle SPHERE INGENIO de chez SIAMP ou Equivalent, identique à l'existant</t>
  </si>
  <si>
    <t>Plaque de commande  WC modèle PYRAMID INGENIO de chez SIAMP ou Equivalent, identique à l'existant</t>
  </si>
  <si>
    <t>Abattant pour CUVETTE WC SUSPENDUE PMR AVEC RESERVOIR ENCASTRE
Abattant double Thermodur E4750 marque Jacob Delafon ou equivalent (identique à l'existant)</t>
  </si>
  <si>
    <t xml:space="preserve">Abattant pour CUVETTE WC SUSPENDUE ENFANT:
Idéal Standard Réf : S4536
Couleur identique à l'existant </t>
  </si>
  <si>
    <t>Abattant pour CUVETTE WC SUSPENDUE AVEC RESERVOIR ENCASTRE:
double Thermodur Marque Jacob Delafon, pour cuvette type ODEON RIVE GAUCHE pack WC suspendu (identique à l'existant)</t>
  </si>
  <si>
    <t xml:space="preserve">Fournitures et consommables divers </t>
  </si>
  <si>
    <t>m²</t>
  </si>
  <si>
    <t>Rejointoiement carrelage mural ou sol (localisé)</t>
  </si>
  <si>
    <t>Remplacement de serrure ou poignée standard</t>
  </si>
  <si>
    <t>Réparation ou remplacement d’une porte intérieure (standard bois)</t>
  </si>
  <si>
    <t>ml</t>
  </si>
  <si>
    <t>Repose ou remplacement de plinthes PVC ou bois</t>
  </si>
  <si>
    <t>Remplacement de revêtement de sol souple (PVC)</t>
  </si>
  <si>
    <t>Réfection de peinture plafond</t>
  </si>
  <si>
    <t>Réfection de peinture murale (préparation + 2 couches)</t>
  </si>
  <si>
    <t>Réparation ponctuelle d’un plafond suspendu (remplacement dalle)</t>
  </si>
  <si>
    <t>Fourniture et pose de plaque de plâtre BA13, yc peinture</t>
  </si>
  <si>
    <t>Général / Second œuvre : Petites réparations / Peinture et nettoyages / Petites interventions    </t>
  </si>
  <si>
    <t>U</t>
  </si>
  <si>
    <t>Intervention ponctuelle de maintenance corrective sur extincteurs (hors vérif annuelle)</t>
  </si>
  <si>
    <t>Fourniture d’un support de signalisation conforme (pictogramme + plaque)</t>
  </si>
  <si>
    <t>Mise hors service et évacuation d’un extincteur usagé (toutes catégories)</t>
  </si>
  <si>
    <t>Recharge d’un extincteur à poudre ABC (6 kg)</t>
  </si>
  <si>
    <t>Recharge d’un extincteur CO₂ (2 kg)</t>
  </si>
  <si>
    <t>Recharge d’un extincteur à eau pulvérisée avec additif (6 L)</t>
  </si>
  <si>
    <t>Vérification annuelle réglementaire d’un extincteur toutes catégories confondues</t>
  </si>
  <si>
    <t>Fourniture et installation d’un extincteur à poudre ABC (6 kg) avec support mural Selon la norme NF S 61-919</t>
  </si>
  <si>
    <t>Fourniture et installation d’un extincteur CO₂ (2 kg) avec support mural</t>
  </si>
  <si>
    <t>Fourniture et installation d’un extincteur à eau pulvérisée avec additif (6 L) avec support mural (Conforme à la norme NF EN 3 – Certifié CE)</t>
  </si>
  <si>
    <t>Fourniture, vérification, maintenance et recharge des extincteurs</t>
  </si>
  <si>
    <t>h</t>
  </si>
  <si>
    <t>Localisation ponctuelle d’un défaut ou d’une fuite par caméra + sonde + marquage au sol</t>
  </si>
  <si>
    <t>Inspection vidéo par caméra endoscopique pour conduites de petit diamètre (Ø &lt;= 100 mm), avec rapport de synthèse</t>
  </si>
  <si>
    <t>Inspection vidéo par caméra motorisée de canalisation (Ø &gt; 100 mm), y compris rapport d’intervention avec photos/vidéos</t>
  </si>
  <si>
    <t>Inspection vidéo par caméra motorisée de canalisation , y compris localisation des défauts, rapport d’intervention avec photos/vidéos ( tous réseaux pouvent être concernés)</t>
  </si>
  <si>
    <t>Création d'un schéma de principe hydraulique (PDF et DWG) + Mise à disposition du schéma au sein du local technique concerné avec :
- Plastification rigide (type 250 microns) pour éviter l’usure, l’humidité et les salissures.
- Encadrement sous verre ou plexiglas pour une fixation murale durable.
- Format minimum acceptable (conformément aux obligations reglementaires et DTU le cas écheant et à minima un format   A2 (594 × 420 mm))</t>
  </si>
  <si>
    <t>Prestations relatives à la création de schémas de principe techniques</t>
  </si>
  <si>
    <t>Chauffe eau Electrique petite capacité &lt;= 15l</t>
  </si>
  <si>
    <r>
      <t xml:space="preserve">Remplacement ballon ECS Electrique 
</t>
    </r>
    <r>
      <rPr>
        <b/>
        <i/>
        <sz val="11"/>
        <color theme="4" tint="0.59999389629810485"/>
        <rFont val="Calibri"/>
        <family val="2"/>
      </rPr>
      <t>(Les tarifs et les prix saisis sont réputés inclure l’ensemble du champ d’application y compris les frais généraux en lien avec l'accès, les modifications Electriques pouvant avoir lieu, et tous les détails portant sur l'dapatation hydraulique pouvant avoir lieu).</t>
    </r>
  </si>
  <si>
    <t>m3</t>
  </si>
  <si>
    <t>Matériaux d'apport tel que sablon, grave diverses</t>
  </si>
  <si>
    <t>Remise en état du support de tout types tel que béton, enrobé, béton désactivé le tout de tout type et de toute couleurs</t>
  </si>
  <si>
    <t>Evacuation des déblais non réutilisés</t>
  </si>
  <si>
    <t>Terrassement jusqu’à 130 cm de profondeur tout type de moyens utilisé, y compris blindage si nécessaire</t>
  </si>
  <si>
    <t>Travaux divers de VRD</t>
  </si>
  <si>
    <t>1ml</t>
  </si>
  <si>
    <t>DN&gt; 150</t>
  </si>
  <si>
    <t>125 &lt;DN &lt; = 150</t>
  </si>
  <si>
    <t>100 &lt;DN &lt; = 125</t>
  </si>
  <si>
    <t>80 &lt;DN &lt; = 100</t>
  </si>
  <si>
    <t>70 &lt;DN &lt; = 80</t>
  </si>
  <si>
    <t>60 &lt;DN &lt; = 70</t>
  </si>
  <si>
    <t>50 &lt;DN &lt; = 60</t>
  </si>
  <si>
    <t>40&lt;DN &lt; = 50</t>
  </si>
  <si>
    <t>32 &lt;DN &lt; = 40</t>
  </si>
  <si>
    <t>25 &lt;DN &lt; = 32</t>
  </si>
  <si>
    <t>DN &lt;= 25</t>
  </si>
  <si>
    <t>Remplacement et remise en état  d'une canalisation encastrée après une prestation de Type 17.4 - Tous types de canalisations / Canalisation de remplacement respectant les DTU et les règles de l'art</t>
  </si>
  <si>
    <t>Remplacement et remise en état  d'une canalisation encastrée après une prestation de Type 17.3- Tous types de canalisations / Canalisation de remplacement respectant les DTU et les règles de l'art</t>
  </si>
  <si>
    <t>Remplacement et remise en état  d'une canalisation encastrée après une prestation de Type 17.2 - Tous types de canalisations / Canalisation de remplacement respectant les DTU et les règles de l'art</t>
  </si>
  <si>
    <t>Remplacement et remise en état  d'une canalisation encastrée après une prestation de Type 17.1 - Tous types de canalisations / Canalisation de remplacement respectant les DTU et les règles de l'art</t>
  </si>
  <si>
    <t>1/2J</t>
  </si>
  <si>
    <t>Mise en œuvre de machine à geler les canalisations</t>
  </si>
  <si>
    <t>Recherche de fuite d'eau de toutes natures sur canalisation en caniveau</t>
  </si>
  <si>
    <t>Recherche de fuite d'eau de toutes natures sur canalisation enterrée</t>
  </si>
  <si>
    <t>Recherche de fuite d'eau de toutes natures sur canalisation encastrée</t>
  </si>
  <si>
    <t>Prestation de recherche de fuite d'eau de toutes natures (froide et chaude sanitaire, eau glacée, chauffage)</t>
  </si>
  <si>
    <t xml:space="preserve">forfait </t>
  </si>
  <si>
    <t>Prestation d'analyse d'air ambiant</t>
  </si>
  <si>
    <t>Fourniture filtre hotte cuisine</t>
  </si>
  <si>
    <t>Fourniture et pose d'une trappe de visite gaine rectangulaire ou oblongue</t>
  </si>
  <si>
    <t>Fourniture et pose d'une trappe de visite gaine circulaire</t>
  </si>
  <si>
    <t>Prestation de dégraissage d'extracteur de hotte grasse</t>
  </si>
  <si>
    <t>Prestation de dégraissage de hotte grasse</t>
  </si>
  <si>
    <t>Prestation de dégraissage de gaine d'extraction de hotte grasse</t>
  </si>
  <si>
    <t>Prestation de dégraissage de filtre de hotte de cuisine</t>
  </si>
  <si>
    <t>Prestation de nettoyage et de désinfection de grille de reprise</t>
  </si>
  <si>
    <t>Prestation de nettoyage et de désinfection de bouche de soufflage</t>
  </si>
  <si>
    <t>Prestation de nettoyage et de désinfection de caisson VMC collective à entrainement direct</t>
  </si>
  <si>
    <t>%</t>
  </si>
  <si>
    <t>Plus value par 0.5 m² supplémentaire</t>
  </si>
  <si>
    <t>Prestation de nettoyage et de désinfection de gaine rectangulaire &gt; à 0.5 m² ≤ 1m²</t>
  </si>
  <si>
    <t>Prestation de nettoyage et de désinfection de gaine rectangulaire ≤ à 0.5 m²</t>
  </si>
  <si>
    <t xml:space="preserve">Prestation de nettoyage et de désinfection de gaine circulaire &gt; au Ø 560 ≤ Ø 1250 </t>
  </si>
  <si>
    <t xml:space="preserve">Prestation de nettoyage et de désinfection de gaine circulaire &gt; au Ø 250 ≤ Ø 560 </t>
  </si>
  <si>
    <t xml:space="preserve">Prestation de nettoyage et de désinfection de gaine circulaire ≤ au Ø 250 </t>
  </si>
  <si>
    <r>
      <t xml:space="preserve">Création de trappes sur les gaines aérauliques -  diamètre </t>
    </r>
    <r>
      <rPr>
        <b/>
        <sz val="11"/>
        <color rgb="FFFF0000"/>
        <rFont val="Aptos Narrow"/>
        <family val="2"/>
        <scheme val="minor"/>
      </rPr>
      <t>EQUIVALENT</t>
    </r>
    <r>
      <rPr>
        <sz val="11"/>
        <color theme="1"/>
        <rFont val="Aptos Narrow"/>
        <family val="2"/>
        <scheme val="minor"/>
      </rPr>
      <t xml:space="preserve"> &gt; 1000 mm</t>
    </r>
  </si>
  <si>
    <r>
      <t xml:space="preserve">Création de trappes sur les gaines aérauliques - 500 mm &lt; diamètre </t>
    </r>
    <r>
      <rPr>
        <b/>
        <sz val="11"/>
        <color rgb="FFFF0000"/>
        <rFont val="Aptos Narrow"/>
        <family val="2"/>
        <scheme val="minor"/>
      </rPr>
      <t>EQUIVALENT</t>
    </r>
    <r>
      <rPr>
        <sz val="11"/>
        <color theme="1"/>
        <rFont val="Aptos Narrow"/>
        <family val="2"/>
        <scheme val="minor"/>
      </rPr>
      <t xml:space="preserve"> &lt; = 1000 mm</t>
    </r>
  </si>
  <si>
    <r>
      <t xml:space="preserve">Création de trappes sur les gaines aérauliques - 125 mm &lt; diamètre </t>
    </r>
    <r>
      <rPr>
        <b/>
        <sz val="11"/>
        <color rgb="FFFF0000"/>
        <rFont val="Aptos Narrow"/>
        <family val="2"/>
        <scheme val="minor"/>
      </rPr>
      <t>EQUIVALENT</t>
    </r>
    <r>
      <rPr>
        <sz val="11"/>
        <color theme="1"/>
        <rFont val="Aptos Narrow"/>
        <family val="2"/>
        <scheme val="minor"/>
      </rPr>
      <t xml:space="preserve"> &lt; = 500 mm</t>
    </r>
  </si>
  <si>
    <r>
      <t xml:space="preserve">Création de trappes sur les gaines aérauliques - diamètre </t>
    </r>
    <r>
      <rPr>
        <b/>
        <sz val="11"/>
        <color rgb="FFFF0000"/>
        <rFont val="Aptos Narrow"/>
        <family val="2"/>
        <scheme val="minor"/>
      </rPr>
      <t>EQUIVALENT</t>
    </r>
    <r>
      <rPr>
        <sz val="11"/>
        <color theme="1"/>
        <rFont val="Aptos Narrow"/>
        <family val="2"/>
        <scheme val="minor"/>
      </rPr>
      <t xml:space="preserve"> &lt;= 125 mm</t>
    </r>
  </si>
  <si>
    <r>
      <t xml:space="preserve">QAI et Entretien des gaines aérauliques 
</t>
    </r>
    <r>
      <rPr>
        <i/>
        <sz val="11"/>
        <color rgb="FF00B0F0"/>
        <rFont val="Calibri"/>
        <family val="2"/>
      </rPr>
      <t>(Les tarifs et les prix saisis sont réputés inclure l’ensemble du champ d’application y compris les frais généraux en lien avec l'accès pour les gaines aérauliques quelle qu'elle soit la configuration de l'installation).</t>
    </r>
  </si>
  <si>
    <t>Ligne d'alimentation Cable RJ45 cat6  60 à 100 ml  y compris accessoire de pose</t>
  </si>
  <si>
    <t>Ligne d'alimentation Cable RJ45 cat6 30 à 60 ml  y compris accessoire de pose</t>
  </si>
  <si>
    <t>Ligne d'alimentation Cable RJ45 cat6 20 à 30 ml  y compris accessoire de pose</t>
  </si>
  <si>
    <t>Ligne d'alimentation Cable RJ45 cat6 10 à 20 ml  y compris accessoire de pose</t>
  </si>
  <si>
    <t>Ligne d'alimentation Cable RJ45 cat6 0 à 10 ml y compris accessoire de pose</t>
  </si>
  <si>
    <t>Fourniture, pose et programation Compteur eau volumétrique Ø 50</t>
  </si>
  <si>
    <t>Fourniture, pose et programation Compteur eau volumétrique Ø 40</t>
  </si>
  <si>
    <t>Fourniture, pose et programation Compteur eau volumétrique Ø 32</t>
  </si>
  <si>
    <t>Fourniture, pose et programation Compteur eau volumétrique Ø 25</t>
  </si>
  <si>
    <t>Fourniture, pose et programation Compteur eau volumétrique Ø 20</t>
  </si>
  <si>
    <t>Fourniture, pose et programation Compteur eau volumétrique Ø 15</t>
  </si>
  <si>
    <t>Fourniture, pose et programation Compteur Electrique Calibre160 A (Certifié MID)</t>
  </si>
  <si>
    <t>Fourniture, pose et programation Compteur Electrique Calibre125 A (Certifié MID)</t>
  </si>
  <si>
    <t>Fourniture, pose et programation Compteur Electrique Calibre100 A (Certifié MID)</t>
  </si>
  <si>
    <t>Fourniture, pose et programation Compteur Electrique Calibre80 A (Certifié MID)</t>
  </si>
  <si>
    <t>Fourniture, pose et programation Compteur Electrique Calibre63 A (Certifié MID)</t>
  </si>
  <si>
    <t>Fourniture, pose et programation Compteur Electrique Calibre45 A (Certifié MID)</t>
  </si>
  <si>
    <t>Fourniture, pose et programation Compteur Electrique Calibre40 A (Certifié MID)</t>
  </si>
  <si>
    <r>
      <t xml:space="preserve">Fourniture, pose et programation Compteur Electrique Calibre  </t>
    </r>
    <r>
      <rPr>
        <sz val="9"/>
        <color rgb="FF444444"/>
        <rFont val="Calibri"/>
        <family val="2"/>
      </rPr>
      <t>25 A</t>
    </r>
    <r>
      <rPr>
        <sz val="11"/>
        <color theme="1"/>
        <rFont val="Aptos Narrow"/>
        <family val="2"/>
        <scheme val="minor"/>
      </rPr>
      <t>(Certifié MID)</t>
    </r>
  </si>
  <si>
    <t xml:space="preserve">Etablissement certificat VCI pour compteur Themique après pose (Valable pour tous les DN) </t>
  </si>
  <si>
    <r>
      <t>Fourniture, pose et programation Compteur Calorie</t>
    </r>
    <r>
      <rPr>
        <sz val="9"/>
        <color rgb="FF444444"/>
        <rFont val="Calibri"/>
        <family val="2"/>
      </rPr>
      <t xml:space="preserve"> Ø 200</t>
    </r>
  </si>
  <si>
    <r>
      <t>Fourniture, pose et programation Compteur Calorie</t>
    </r>
    <r>
      <rPr>
        <sz val="9"/>
        <color rgb="FF444444"/>
        <rFont val="Calibri"/>
        <family val="2"/>
      </rPr>
      <t xml:space="preserve"> Ø 150</t>
    </r>
  </si>
  <si>
    <r>
      <t>Fourniture, pose et programation Compteur Calorie</t>
    </r>
    <r>
      <rPr>
        <sz val="9"/>
        <color rgb="FF444444"/>
        <rFont val="Calibri"/>
        <family val="2"/>
      </rPr>
      <t xml:space="preserve"> Ø 100</t>
    </r>
  </si>
  <si>
    <r>
      <t>Fourniture, pose et programation Compteur Calorie</t>
    </r>
    <r>
      <rPr>
        <sz val="9"/>
        <color rgb="FF444444"/>
        <rFont val="Calibri"/>
        <family val="2"/>
      </rPr>
      <t xml:space="preserve"> Ø 80</t>
    </r>
  </si>
  <si>
    <r>
      <t>Fourniture, pose et programation Compteur Calorie</t>
    </r>
    <r>
      <rPr>
        <sz val="9"/>
        <color rgb="FF444444"/>
        <rFont val="Calibri"/>
        <family val="2"/>
      </rPr>
      <t xml:space="preserve"> Ø 65</t>
    </r>
  </si>
  <si>
    <r>
      <t>Fourniture, pose et programation Compteur Calorie</t>
    </r>
    <r>
      <rPr>
        <sz val="9"/>
        <color rgb="FF444444"/>
        <rFont val="Calibri"/>
        <family val="2"/>
      </rPr>
      <t xml:space="preserve"> Ø 50</t>
    </r>
  </si>
  <si>
    <r>
      <t>Fourniture, pose et programation Compteur Calorie</t>
    </r>
    <r>
      <rPr>
        <sz val="9"/>
        <color rgb="FF444444"/>
        <rFont val="Calibri"/>
        <family val="2"/>
      </rPr>
      <t xml:space="preserve"> Ø 40</t>
    </r>
  </si>
  <si>
    <r>
      <t>Fourniture, pose et programation Compteur Calorie</t>
    </r>
    <r>
      <rPr>
        <sz val="9"/>
        <color rgb="FF444444"/>
        <rFont val="Calibri"/>
        <family val="2"/>
      </rPr>
      <t xml:space="preserve"> Ø 25</t>
    </r>
  </si>
  <si>
    <r>
      <t>Fourniture, pose et programation Compteur Calorie</t>
    </r>
    <r>
      <rPr>
        <sz val="9"/>
        <color rgb="FF444444"/>
        <rFont val="Calibri"/>
        <family val="2"/>
      </rPr>
      <t xml:space="preserve"> Ø 20</t>
    </r>
  </si>
  <si>
    <r>
      <t>Fourniture, pose et programation Compteur Calorie</t>
    </r>
    <r>
      <rPr>
        <sz val="9"/>
        <color rgb="FF444444"/>
        <rFont val="Calibri"/>
        <family val="2"/>
      </rPr>
      <t xml:space="preserve"> Ø 15</t>
    </r>
  </si>
  <si>
    <t>Fourniture, pose et programation Sonde Applique de marque PRODUAL ou techniquement équivalent</t>
  </si>
  <si>
    <t>Fourniture, pose et programation Sonde Doigt de Gant de marque PRODUAL ou techniquement équivalent</t>
  </si>
  <si>
    <t>Fourniture, pose et programation Sonde Température Exterieure de marque PRODUAL ou techniquement équivalent</t>
  </si>
  <si>
    <t>Fourniture, pose et programation Sonde d'Ambiance ENLESS WIRELESS ou équivalent</t>
  </si>
  <si>
    <t>Fourniture, pose et programmation d'un Automate Marque SOFREL type S4TH ou équivelent</t>
  </si>
  <si>
    <t xml:space="preserve">Autmatisme et Comptage Energétique </t>
  </si>
  <si>
    <t>Coef Max autorisé : 1,1</t>
  </si>
  <si>
    <t>10 000 € HT&lt; Coût intervention sous-traitée</t>
  </si>
  <si>
    <t>Coef Max autorisé : 1,125</t>
  </si>
  <si>
    <t>5 000€ HT&lt; Coût intervention sous-traitée ≤ 10 000€HT</t>
  </si>
  <si>
    <t>Coef Max autorisé : 1,15</t>
  </si>
  <si>
    <t>1 500€ HT&lt; Coût intervention sous-traitée ≤ 5 000€HT</t>
  </si>
  <si>
    <t>Coef Max autorisé : 1,2</t>
  </si>
  <si>
    <t>200 € HT≤ coût intervention sous-traitée ≤ 1 500 €HT</t>
  </si>
  <si>
    <t>Coef.  de vente appliqué</t>
  </si>
  <si>
    <t>Coefficient multiplicateur sur le prix d'achat HT sur les couts d'intervention de sous-traitance hors bordereau.</t>
  </si>
  <si>
    <t>10 000 € HT&lt; coût unitaire</t>
  </si>
  <si>
    <t>5 000€ HT&lt; coût unitaire ≤ 10 000€HT</t>
  </si>
  <si>
    <t>1 500€ HT&lt; coût unitaire ≤ 5 000€HT</t>
  </si>
  <si>
    <t>200 € HT≤ coût unitaire ≤ 1 500 €HT</t>
  </si>
  <si>
    <t>Coefficient multiplicateur sur le prix d'achat HT sur les fournitures hors bordereau.</t>
  </si>
  <si>
    <t>majoration intervention dimanches et jours fériés</t>
  </si>
  <si>
    <t>majoration pour intervention samedi</t>
  </si>
  <si>
    <t>majoration pour heures de nuit</t>
  </si>
  <si>
    <t>Ingénieur ou chargé d’affaires – études techniques</t>
  </si>
  <si>
    <t>Chef de chantier / Responsable technique</t>
  </si>
  <si>
    <t>Technicien multitechnique polyvalent</t>
  </si>
  <si>
    <t>Technicien électricien CFO/CFA</t>
  </si>
  <si>
    <t>Traiteur d'eau</t>
  </si>
  <si>
    <t xml:space="preserve">Automaticien </t>
  </si>
  <si>
    <t>Technicien chauffagiste</t>
  </si>
  <si>
    <t xml:space="preserve">Frigoriste </t>
  </si>
  <si>
    <t>Soudeur qualifié gaz, eau surchauffée</t>
  </si>
  <si>
    <t>Monteur CVC qualifié</t>
  </si>
  <si>
    <t xml:space="preserve">Main d'oeuvre (déplacement compris) pour la pose de matériel hors bordereau </t>
  </si>
  <si>
    <t>plus value par niveau supplémentaire</t>
  </si>
  <si>
    <t>u</t>
  </si>
  <si>
    <t>vidange colonne montante sur 1er niveau</t>
  </si>
  <si>
    <t>Vidange colonne</t>
  </si>
  <si>
    <t>Dépose et repose d'un radiateur pour travaux de peinture</t>
  </si>
  <si>
    <t>Refixation d'un radiateur</t>
  </si>
  <si>
    <t>Opérations sur radiateurs</t>
  </si>
  <si>
    <t>Recherche  d'une fuite d'eau de toutes natures sur canalisation enterrée</t>
  </si>
  <si>
    <t>Opérations de recherche de fuite</t>
  </si>
  <si>
    <t>Fourniture et pose d'une vanne TA  DN100</t>
  </si>
  <si>
    <t>Fourniture et pose d'une vanne TA DN80</t>
  </si>
  <si>
    <t>Fourniture et pose d'une vanne TA DN 65</t>
  </si>
  <si>
    <t>Fourniture et pose d'une vanne TA DN 40</t>
  </si>
  <si>
    <t>Fourniture et pose d'une vanne TA DN 32</t>
  </si>
  <si>
    <t>Fourniture et pose d'une vanne TA DN 20</t>
  </si>
  <si>
    <t>Fourniture et pose d'une vanne TA DN 15</t>
  </si>
  <si>
    <t>Equilibrage des tés de radiateurs par unité</t>
  </si>
  <si>
    <t>Equilibrage de tés de panneaux de sol par unité</t>
  </si>
  <si>
    <t>Equilibrage de pieds de colonne chauffage et ECS par pied de colonne</t>
  </si>
  <si>
    <r>
      <t xml:space="preserve">Opérations d'équilibrage complet de locaux reliée à une chaufferie / sous-station </t>
    </r>
    <r>
      <rPr>
        <b/>
        <sz val="16"/>
        <color theme="1"/>
        <rFont val="Aptos Narrow"/>
        <family val="2"/>
        <scheme val="minor"/>
      </rPr>
      <t>avec remise d'un rapport d'équilibrage</t>
    </r>
    <r>
      <rPr>
        <b/>
        <sz val="11"/>
        <color theme="1"/>
        <rFont val="Aptos Narrow"/>
        <family val="2"/>
        <scheme val="minor"/>
      </rPr>
      <t xml:space="preserve"> pour une Chaufferie / sous-station </t>
    </r>
  </si>
  <si>
    <t>P.U. HT</t>
  </si>
  <si>
    <t>DESIGNATION</t>
  </si>
  <si>
    <t>Référence 
N°</t>
  </si>
  <si>
    <t>Sous article
N°</t>
  </si>
  <si>
    <t xml:space="preserve">Article N° </t>
  </si>
  <si>
    <t>Famille
N°</t>
  </si>
  <si>
    <t>Uniquement les cellules en jaune sont à renseigner</t>
  </si>
  <si>
    <r>
      <t xml:space="preserve">Les prix unitaires comprennent le déplacement, la main d'œuvre, la fourniture, la pose, la dépose des pièces défectueuses et toutes sujétions ainsi que leur recyclage et leur valorisation dans les filières spécialisées.
Ainsi les articles du BPU relatifs à la rémunération de main d'œuvre (article 9) ne seront utilisés que lorsque les fournitures ne sont pas prévues au présent bordereau et qu'il faut recourir à un matériel fournisseur  (articles 10, 11 et 12).
</t>
    </r>
    <r>
      <rPr>
        <b/>
        <sz val="11"/>
        <color theme="1"/>
        <rFont val="Aptos Narrow"/>
        <family val="2"/>
        <scheme val="minor"/>
      </rPr>
      <t>Le Titulaire aura l’obligation de joindre les duplicata des factures de ses fournisseurs et sous-traitants lors de la présentation de ses justificatifs de dépenses.</t>
    </r>
  </si>
  <si>
    <t>AE_Annexe _04_Bordereau de prix unitaire BPU</t>
  </si>
  <si>
    <t>Télécommande Ventilo-convecteur Audiences et délibérés RCB :  Distech controls, Série Allure EC Smart Confort-S</t>
  </si>
  <si>
    <t>Télécommande Ventilo-convecteur 4 tubes , Distech controls, Série Allure EC Smart Confort</t>
  </si>
  <si>
    <t>Miroir 600x1400 mm</t>
  </si>
  <si>
    <t>Miroir 1500x1200 mm</t>
  </si>
  <si>
    <t>Cour d'appel de DOUAI</t>
  </si>
  <si>
    <t>Marché n°01-2026 CA DOUAI</t>
  </si>
  <si>
    <r>
      <t xml:space="preserve">Marché de prestations d’exploitation et de maintenance multi technique pour le Nouveau Palais de Justice de Lille
</t>
    </r>
    <r>
      <rPr>
        <b/>
        <sz val="18"/>
        <color theme="1"/>
        <rFont val="Arial"/>
        <family val="2"/>
      </rPr>
      <t>Annexe 1 à l'acte engagement 
Décomposition du prix global et forfaitaire (DPGF)</t>
    </r>
    <r>
      <rPr>
        <sz val="18"/>
        <color theme="1"/>
        <rFont val="Arial"/>
        <family val="2"/>
      </rPr>
      <t xml:space="preserve">
Marché n° cadouai 1-2026</t>
    </r>
  </si>
  <si>
    <t xml:space="preserve"> 
Le pouvoir adjudicateur est susceptible de commander des prestations complémentaires, hors forfait annuel,dans les conditions financières du présent BPU. Toutes les mentions y figurant doivent être complétées.  
L'entreprise doit vérifier les prestations afférentes, par la consultation du CCTP du présent marché. 
Les prix unitaires incluent les frais et charges, de toute nature, qu'il incombe au titulaire de prendre
en compte pour définir son prix de vente; ils sont donc exclusifs de tout supplément quelconque
L'ensemble des prix figurant dans le B.P.U sont révisables dans les conditions définies au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</si>
</sst>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0\ _€_-;\-* #,##0.000\ _€_-;_-* &quot;-&quot;??\ _€_-;_-@_-"/>
  </numFmts>
  <fonts count="22" x14ac:knownFonts="1">
    <font>
      <sz val="11"/>
      <color theme="1"/>
      <name val="Aptos Narrow"/>
      <family val="2"/>
      <scheme val="minor"/>
    </font>
    <font>
      <sz val="11"/>
      <color theme="1"/>
      <name val="Aptos Narrow"/>
      <family val="2"/>
      <scheme val="minor"/>
    </font>
    <font>
      <b/>
      <sz val="11"/>
      <color theme="1"/>
      <name val="Aptos Narrow"/>
      <family val="2"/>
      <scheme val="minor"/>
    </font>
    <font>
      <sz val="10"/>
      <name val="Arial"/>
      <family val="2"/>
    </font>
    <font>
      <b/>
      <sz val="11"/>
      <color theme="0"/>
      <name val="Calibri"/>
      <family val="2"/>
    </font>
    <font>
      <sz val="11"/>
      <name val="Calibri"/>
      <family val="2"/>
    </font>
    <font>
      <b/>
      <i/>
      <sz val="11"/>
      <color theme="4" tint="0.59999389629810485"/>
      <name val="Calibri"/>
      <family val="2"/>
    </font>
    <font>
      <b/>
      <sz val="11"/>
      <name val="Calibri"/>
      <family val="2"/>
    </font>
    <font>
      <sz val="10"/>
      <color indexed="8"/>
      <name val="Arial"/>
      <family val="2"/>
    </font>
    <font>
      <b/>
      <sz val="11"/>
      <color rgb="FFFF0000"/>
      <name val="Aptos Narrow"/>
      <family val="2"/>
      <scheme val="minor"/>
    </font>
    <font>
      <b/>
      <sz val="11"/>
      <color theme="1"/>
      <name val="Calibri"/>
      <family val="2"/>
    </font>
    <font>
      <i/>
      <sz val="11"/>
      <color rgb="FF00B0F0"/>
      <name val="Calibri"/>
      <family val="2"/>
    </font>
    <font>
      <sz val="9"/>
      <color rgb="FF444444"/>
      <name val="Calibri"/>
      <family val="2"/>
    </font>
    <font>
      <b/>
      <sz val="16"/>
      <color theme="1"/>
      <name val="Aptos Narrow"/>
      <family val="2"/>
      <scheme val="minor"/>
    </font>
    <font>
      <b/>
      <sz val="10"/>
      <color theme="0"/>
      <name val="Aptos Narrow"/>
      <family val="2"/>
      <scheme val="minor"/>
    </font>
    <font>
      <b/>
      <i/>
      <sz val="11"/>
      <color rgb="FFFF0000"/>
      <name val="Garamond"/>
      <family val="1"/>
    </font>
    <font>
      <b/>
      <sz val="12"/>
      <color theme="1"/>
      <name val="Times New Roman"/>
      <family val="1"/>
    </font>
    <font>
      <b/>
      <sz val="12"/>
      <color theme="1"/>
      <name val="Arial"/>
      <family val="2"/>
    </font>
    <font>
      <sz val="18"/>
      <color theme="1"/>
      <name val="Arial"/>
      <family val="2"/>
    </font>
    <font>
      <b/>
      <sz val="18"/>
      <color theme="1"/>
      <name val="Arial"/>
      <family val="2"/>
    </font>
    <font>
      <sz val="14"/>
      <color theme="1"/>
      <name val="Arial"/>
      <family val="2"/>
    </font>
    <font>
      <sz val="12"/>
      <color theme="1"/>
      <name val="Arial"/>
      <family val="2"/>
    </font>
  </fonts>
  <fills count="13">
    <fill>
      <patternFill patternType="none"/>
    </fill>
    <fill>
      <patternFill patternType="gray125"/>
    </fill>
    <fill>
      <patternFill patternType="solid">
        <fgColor rgb="FFFFFFCC"/>
        <bgColor indexed="64"/>
      </patternFill>
    </fill>
    <fill>
      <patternFill patternType="solid">
        <fgColor theme="2" tint="-9.9978637043366805E-2"/>
        <bgColor indexed="64"/>
      </patternFill>
    </fill>
    <fill>
      <patternFill patternType="lightUp">
        <bgColor theme="0" tint="-0.499984740745262"/>
      </patternFill>
    </fill>
    <fill>
      <patternFill patternType="solid">
        <fgColor theme="4" tint="0.79998168889431442"/>
        <bgColor indexed="64"/>
      </patternFill>
    </fill>
    <fill>
      <patternFill patternType="solid">
        <fgColor theme="1" tint="0.499984740745262"/>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4" tint="-0.499984740745262"/>
        <bgColor theme="4" tint="-0.499984740745262"/>
      </patternFill>
    </fill>
    <fill>
      <patternFill patternType="solid">
        <fgColor theme="0"/>
        <bgColor indexed="64"/>
      </patternFill>
    </fill>
    <fill>
      <patternFill patternType="solid">
        <fgColor rgb="FF9FBDBE"/>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49" fontId="3" fillId="0" borderId="0"/>
    <xf numFmtId="0" fontId="8" fillId="0" borderId="0"/>
  </cellStyleXfs>
  <cellXfs count="81">
    <xf numFmtId="0" fontId="0" fillId="0" borderId="0" xfId="0"/>
    <xf numFmtId="0" fontId="0" fillId="0" borderId="0" xfId="0" applyAlignment="1">
      <alignment horizontal="center"/>
    </xf>
    <xf numFmtId="0" fontId="0" fillId="0" borderId="0" xfId="0" applyAlignment="1">
      <alignment horizontal="center" vertical="center"/>
    </xf>
    <xf numFmtId="44" fontId="0" fillId="2" borderId="1" xfId="1" applyFont="1" applyFill="1" applyBorder="1"/>
    <xf numFmtId="0" fontId="0" fillId="0" borderId="1" xfId="0" applyBorder="1" applyAlignment="1">
      <alignment horizontal="center" vertical="center"/>
    </xf>
    <xf numFmtId="0" fontId="0" fillId="0" borderId="1" xfId="0" applyBorder="1"/>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justify" vertical="center" wrapText="1"/>
    </xf>
    <xf numFmtId="0" fontId="0" fillId="0" borderId="1" xfId="0" applyBorder="1" applyAlignment="1">
      <alignment vertical="top" wrapText="1"/>
    </xf>
    <xf numFmtId="49" fontId="5" fillId="7" borderId="3" xfId="3" applyFont="1" applyFill="1" applyBorder="1" applyAlignment="1">
      <alignment horizontal="left" vertical="center" wrapText="1"/>
    </xf>
    <xf numFmtId="49" fontId="7" fillId="7" borderId="1" xfId="3" applyFont="1" applyFill="1" applyBorder="1" applyAlignment="1">
      <alignment horizontal="center" vertical="center"/>
    </xf>
    <xf numFmtId="49" fontId="7" fillId="6" borderId="2" xfId="4" applyNumberFormat="1" applyFont="1" applyFill="1" applyBorder="1" applyAlignment="1">
      <alignment vertical="center"/>
    </xf>
    <xf numFmtId="49" fontId="4" fillId="6" borderId="2" xfId="3" applyFont="1" applyFill="1" applyBorder="1" applyAlignment="1">
      <alignment horizontal="left" vertical="center" wrapText="1"/>
    </xf>
    <xf numFmtId="49" fontId="5" fillId="7" borderId="3" xfId="3" applyFont="1" applyFill="1" applyBorder="1" applyAlignment="1">
      <alignment horizontal="left" vertical="center"/>
    </xf>
    <xf numFmtId="49" fontId="7" fillId="6" borderId="2" xfId="4" applyNumberFormat="1" applyFont="1" applyFill="1" applyBorder="1" applyAlignment="1">
      <alignment horizontal="center" vertical="center" wrapText="1"/>
    </xf>
    <xf numFmtId="49" fontId="7" fillId="6" borderId="2" xfId="4" applyNumberFormat="1" applyFont="1" applyFill="1" applyBorder="1" applyAlignment="1">
      <alignment horizontal="center" vertical="center"/>
    </xf>
    <xf numFmtId="0" fontId="0" fillId="0" borderId="3" xfId="0" applyBorder="1" applyAlignment="1">
      <alignment horizontal="justify" vertical="center" wrapText="1"/>
    </xf>
    <xf numFmtId="0" fontId="0" fillId="0" borderId="1" xfId="0" applyBorder="1" applyAlignment="1">
      <alignment horizontal="center"/>
    </xf>
    <xf numFmtId="44" fontId="0" fillId="2" borderId="6" xfId="1" applyFont="1" applyFill="1" applyBorder="1"/>
    <xf numFmtId="0" fontId="0" fillId="0" borderId="6" xfId="0" applyBorder="1" applyAlignment="1">
      <alignment horizontal="center"/>
    </xf>
    <xf numFmtId="0" fontId="0" fillId="0" borderId="7" xfId="0" applyBorder="1" applyAlignment="1">
      <alignment horizontal="justify" wrapText="1"/>
    </xf>
    <xf numFmtId="0" fontId="0" fillId="0" borderId="3" xfId="0" applyBorder="1" applyAlignment="1">
      <alignment horizontal="justify" wrapText="1"/>
    </xf>
    <xf numFmtId="0" fontId="0" fillId="2" borderId="1" xfId="0" applyFill="1" applyBorder="1"/>
    <xf numFmtId="0" fontId="0" fillId="0" borderId="3" xfId="0" applyBorder="1" applyAlignment="1">
      <alignment horizontal="center"/>
    </xf>
    <xf numFmtId="0" fontId="10" fillId="9" borderId="3" xfId="0" applyFont="1" applyFill="1" applyBorder="1" applyAlignment="1">
      <alignment horizontal="left" wrapText="1"/>
    </xf>
    <xf numFmtId="9" fontId="0" fillId="2" borderId="1" xfId="2" applyFont="1" applyFill="1" applyBorder="1" applyAlignment="1">
      <alignment horizontal="center" vertical="center"/>
    </xf>
    <xf numFmtId="0" fontId="0" fillId="0" borderId="3" xfId="0" applyBorder="1" applyAlignment="1">
      <alignment horizontal="left" wrapText="1"/>
    </xf>
    <xf numFmtId="44" fontId="0" fillId="2" borderId="1" xfId="1" applyFont="1" applyFill="1" applyBorder="1" applyAlignment="1">
      <alignment horizontal="center" vertical="center"/>
    </xf>
    <xf numFmtId="0" fontId="0" fillId="0" borderId="3" xfId="0" applyBorder="1" applyAlignment="1">
      <alignment wrapText="1"/>
    </xf>
    <xf numFmtId="0" fontId="0" fillId="0" borderId="2" xfId="0" applyBorder="1" applyAlignment="1">
      <alignment horizontal="left" wrapText="1"/>
    </xf>
    <xf numFmtId="9" fontId="2" fillId="2" borderId="1" xfId="2"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center"/>
    </xf>
    <xf numFmtId="0" fontId="0" fillId="0" borderId="2" xfId="0" applyBorder="1" applyAlignment="1">
      <alignment horizontal="left" vertical="top" wrapText="1"/>
    </xf>
    <xf numFmtId="44" fontId="0" fillId="2" borderId="3" xfId="1" applyFont="1" applyFill="1" applyBorder="1" applyAlignment="1">
      <alignment horizontal="center" vertical="center"/>
    </xf>
    <xf numFmtId="0" fontId="0" fillId="3" borderId="1" xfId="0" applyFill="1" applyBorder="1" applyAlignment="1">
      <alignment horizontal="center"/>
    </xf>
    <xf numFmtId="0" fontId="14" fillId="10" borderId="9" xfId="0" applyFont="1" applyFill="1" applyBorder="1" applyAlignment="1">
      <alignment horizontal="center" vertical="center" wrapText="1"/>
    </xf>
    <xf numFmtId="0" fontId="0" fillId="0" borderId="0" xfId="0" applyAlignment="1">
      <alignment horizontal="center" wrapText="1"/>
    </xf>
    <xf numFmtId="164" fontId="15" fillId="11" borderId="0" xfId="0" applyNumberFormat="1" applyFont="1" applyFill="1" applyAlignment="1">
      <alignment horizontal="left" vertical="center"/>
    </xf>
    <xf numFmtId="0" fontId="0" fillId="0" borderId="1" xfId="0" applyBorder="1" applyAlignment="1">
      <alignment horizontal="justify" wrapText="1"/>
    </xf>
    <xf numFmtId="0" fontId="0" fillId="0" borderId="1" xfId="0" applyBorder="1" applyAlignment="1">
      <alignment horizontal="justify"/>
    </xf>
    <xf numFmtId="0" fontId="0" fillId="0" borderId="1" xfId="0" applyFill="1" applyBorder="1"/>
    <xf numFmtId="49" fontId="4" fillId="6" borderId="2" xfId="3" applyFont="1" applyFill="1" applyBorder="1" applyAlignment="1">
      <alignment horizontal="center" vertical="center" wrapText="1"/>
    </xf>
    <xf numFmtId="49" fontId="4" fillId="6" borderId="8" xfId="3" applyFont="1" applyFill="1" applyBorder="1" applyAlignment="1">
      <alignment horizontal="center" vertical="center" wrapText="1"/>
    </xf>
    <xf numFmtId="0" fontId="2" fillId="12" borderId="1" xfId="0" applyFont="1" applyFill="1" applyBorder="1" applyAlignment="1">
      <alignment horizontal="center" vertical="center"/>
    </xf>
    <xf numFmtId="0" fontId="0" fillId="0" borderId="0" xfId="0" applyAlignment="1">
      <alignment horizontal="left" vertical="center" wrapText="1"/>
    </xf>
    <xf numFmtId="0" fontId="2" fillId="9" borderId="2" xfId="0" applyFont="1" applyFill="1" applyBorder="1" applyAlignment="1">
      <alignment horizontal="left" vertical="center" wrapText="1"/>
    </xf>
    <xf numFmtId="0" fontId="2" fillId="9" borderId="3" xfId="0" applyFont="1" applyFill="1" applyBorder="1" applyAlignment="1">
      <alignment horizontal="left" vertical="center" wrapText="1"/>
    </xf>
    <xf numFmtId="49" fontId="5" fillId="8" borderId="2" xfId="3" applyFont="1" applyFill="1" applyBorder="1" applyAlignment="1">
      <alignment horizontal="justify" vertical="center" wrapText="1"/>
    </xf>
    <xf numFmtId="49" fontId="5" fillId="8" borderId="3" xfId="3" applyFont="1" applyFill="1" applyBorder="1" applyAlignment="1">
      <alignment horizontal="justify"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4" xfId="0" applyFont="1" applyFill="1" applyBorder="1" applyAlignment="1">
      <alignment horizontal="center" vertical="center" wrapText="1"/>
    </xf>
    <xf numFmtId="0" fontId="16" fillId="0" borderId="0" xfId="0" applyFont="1" applyAlignment="1">
      <alignment horizontal="right" vertical="center"/>
    </xf>
    <xf numFmtId="0" fontId="17" fillId="0" borderId="0" xfId="0" applyFont="1" applyAlignment="1">
      <alignment horizontal="right" vertical="center"/>
    </xf>
    <xf numFmtId="0" fontId="18" fillId="0" borderId="10" xfId="0" applyFont="1" applyBorder="1" applyAlignment="1">
      <alignment horizontal="center" vertical="center" wrapText="1"/>
    </xf>
    <xf numFmtId="0" fontId="18" fillId="0" borderId="5" xfId="0" applyFont="1" applyBorder="1" applyAlignment="1">
      <alignment horizontal="center" vertical="center"/>
    </xf>
    <xf numFmtId="0" fontId="18" fillId="0" borderId="4" xfId="0" applyFont="1" applyBorder="1" applyAlignment="1">
      <alignment horizontal="center" vertical="center"/>
    </xf>
    <xf numFmtId="0" fontId="18" fillId="0" borderId="11" xfId="0" applyFont="1" applyBorder="1" applyAlignment="1">
      <alignment horizontal="center" vertical="center"/>
    </xf>
    <xf numFmtId="0" fontId="18" fillId="0" borderId="0" xfId="0" applyFont="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20" fillId="0" borderId="0" xfId="0" applyFont="1" applyAlignment="1">
      <alignment horizontal="center" vertical="center"/>
    </xf>
    <xf numFmtId="0" fontId="21" fillId="0" borderId="10" xfId="0" applyFont="1" applyBorder="1" applyAlignment="1">
      <alignment horizontal="center" vertical="center" wrapText="1"/>
    </xf>
    <xf numFmtId="0" fontId="21" fillId="0" borderId="5" xfId="0" applyFont="1" applyBorder="1" applyAlignment="1">
      <alignment horizontal="center" vertical="center"/>
    </xf>
    <xf numFmtId="0" fontId="21" fillId="0" borderId="4" xfId="0" applyFont="1" applyBorder="1" applyAlignment="1">
      <alignment horizontal="center" vertical="center"/>
    </xf>
    <xf numFmtId="0" fontId="21" fillId="0" borderId="11" xfId="0" applyFont="1" applyBorder="1" applyAlignment="1">
      <alignment horizontal="center" vertical="center"/>
    </xf>
    <xf numFmtId="0" fontId="21" fillId="0" borderId="0" xfId="0" applyFont="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cellXfs>
  <cellStyles count="5">
    <cellStyle name="Monétaire" xfId="1" builtinId="4"/>
    <cellStyle name="Normal" xfId="0" builtinId="0"/>
    <cellStyle name="Normal 2 2" xfId="3" xr:uid="{65641D54-5922-4B74-A3E9-3ADD5B2FC937}"/>
    <cellStyle name="Normal_1-_MBC__REVETEMENTS_DE_SOLS_SOUPLES" xfId="4" xr:uid="{AACD9DB2-58CE-46AA-A9A1-97D11E028BE5}"/>
    <cellStyle name="Pourcentage" xfId="2" builtinId="5"/>
  </cellStyles>
  <dxfs count="3">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542925</xdr:colOff>
      <xdr:row>7</xdr:row>
      <xdr:rowOff>145677</xdr:rowOff>
    </xdr:to>
    <xdr:pic>
      <xdr:nvPicPr>
        <xdr:cNvPr id="2" name="Image 16">
          <a:extLst>
            <a:ext uri="{FF2B5EF4-FFF2-40B4-BE49-F238E27FC236}">
              <a16:creationId xmlns:a16="http://schemas.microsoft.com/office/drawing/2014/main" id="{5D7DAF00-8E9D-42CE-8866-8FF182E4EC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0"/>
          <a:ext cx="1304925" cy="15553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CB5A5-2F01-49EC-BB20-919F4BCD900D}">
  <dimension ref="B1:L16"/>
  <sheetViews>
    <sheetView tabSelected="1" zoomScale="85" zoomScaleNormal="85" workbookViewId="0">
      <selection activeCell="B12" sqref="B12:L16"/>
    </sheetView>
  </sheetViews>
  <sheetFormatPr baseColWidth="10" defaultRowHeight="15" x14ac:dyDescent="0.25"/>
  <sheetData>
    <row r="1" spans="2:12" ht="15.75" x14ac:dyDescent="0.25">
      <c r="B1" s="60"/>
    </row>
    <row r="2" spans="2:12" ht="15.75" x14ac:dyDescent="0.25">
      <c r="L2" s="61" t="s">
        <v>190</v>
      </c>
    </row>
    <row r="3" spans="2:12" ht="15.75" x14ac:dyDescent="0.25">
      <c r="L3" s="61" t="s">
        <v>191</v>
      </c>
    </row>
    <row r="4" spans="2:12" ht="15.75" x14ac:dyDescent="0.25">
      <c r="B4" s="60"/>
    </row>
    <row r="5" spans="2:12" ht="15.75" x14ac:dyDescent="0.25">
      <c r="B5" s="60"/>
    </row>
    <row r="6" spans="2:12" ht="15.75" x14ac:dyDescent="0.25">
      <c r="B6" s="60"/>
    </row>
    <row r="7" spans="2:12" ht="16.5" thickBot="1" x14ac:dyDescent="0.3">
      <c r="B7" s="60"/>
    </row>
    <row r="8" spans="2:12" x14ac:dyDescent="0.25">
      <c r="B8" s="62" t="s">
        <v>192</v>
      </c>
      <c r="C8" s="63"/>
      <c r="D8" s="63"/>
      <c r="E8" s="63"/>
      <c r="F8" s="63"/>
      <c r="G8" s="63"/>
      <c r="H8" s="63"/>
      <c r="I8" s="63"/>
      <c r="J8" s="63"/>
      <c r="K8" s="63"/>
      <c r="L8" s="64"/>
    </row>
    <row r="9" spans="2:12" x14ac:dyDescent="0.25">
      <c r="B9" s="65"/>
      <c r="C9" s="66"/>
      <c r="D9" s="66"/>
      <c r="E9" s="66"/>
      <c r="F9" s="66"/>
      <c r="G9" s="66"/>
      <c r="H9" s="66"/>
      <c r="I9" s="66"/>
      <c r="J9" s="66"/>
      <c r="K9" s="66"/>
      <c r="L9" s="67"/>
    </row>
    <row r="10" spans="2:12" ht="191.25" customHeight="1" thickBot="1" x14ac:dyDescent="0.3">
      <c r="B10" s="68"/>
      <c r="C10" s="69"/>
      <c r="D10" s="69"/>
      <c r="E10" s="69"/>
      <c r="F10" s="69"/>
      <c r="G10" s="69"/>
      <c r="H10" s="69"/>
      <c r="I10" s="69"/>
      <c r="J10" s="69"/>
      <c r="K10" s="69"/>
      <c r="L10" s="70"/>
    </row>
    <row r="11" spans="2:12" ht="18.75" thickBot="1" x14ac:dyDescent="0.3">
      <c r="B11" s="71"/>
    </row>
    <row r="12" spans="2:12" x14ac:dyDescent="0.25">
      <c r="B12" s="72" t="s">
        <v>193</v>
      </c>
      <c r="C12" s="73"/>
      <c r="D12" s="73"/>
      <c r="E12" s="73"/>
      <c r="F12" s="73"/>
      <c r="G12" s="73"/>
      <c r="H12" s="73"/>
      <c r="I12" s="73"/>
      <c r="J12" s="73"/>
      <c r="K12" s="73"/>
      <c r="L12" s="74"/>
    </row>
    <row r="13" spans="2:12" x14ac:dyDescent="0.25">
      <c r="B13" s="75"/>
      <c r="C13" s="76"/>
      <c r="D13" s="76"/>
      <c r="E13" s="76"/>
      <c r="F13" s="76"/>
      <c r="G13" s="76"/>
      <c r="H13" s="76"/>
      <c r="I13" s="76"/>
      <c r="J13" s="76"/>
      <c r="K13" s="76"/>
      <c r="L13" s="77"/>
    </row>
    <row r="14" spans="2:12" x14ac:dyDescent="0.25">
      <c r="B14" s="75"/>
      <c r="C14" s="76"/>
      <c r="D14" s="76"/>
      <c r="E14" s="76"/>
      <c r="F14" s="76"/>
      <c r="G14" s="76"/>
      <c r="H14" s="76"/>
      <c r="I14" s="76"/>
      <c r="J14" s="76"/>
      <c r="K14" s="76"/>
      <c r="L14" s="77"/>
    </row>
    <row r="15" spans="2:12" x14ac:dyDescent="0.25">
      <c r="B15" s="75"/>
      <c r="C15" s="76"/>
      <c r="D15" s="76"/>
      <c r="E15" s="76"/>
      <c r="F15" s="76"/>
      <c r="G15" s="76"/>
      <c r="H15" s="76"/>
      <c r="I15" s="76"/>
      <c r="J15" s="76"/>
      <c r="K15" s="76"/>
      <c r="L15" s="77"/>
    </row>
    <row r="16" spans="2:12" ht="189" customHeight="1" thickBot="1" x14ac:dyDescent="0.3">
      <c r="B16" s="78"/>
      <c r="C16" s="79"/>
      <c r="D16" s="79"/>
      <c r="E16" s="79"/>
      <c r="F16" s="79"/>
      <c r="G16" s="79"/>
      <c r="H16" s="79"/>
      <c r="I16" s="79"/>
      <c r="J16" s="79"/>
      <c r="K16" s="79"/>
      <c r="L16" s="80"/>
    </row>
  </sheetData>
  <mergeCells count="2">
    <mergeCell ref="B8:L10"/>
    <mergeCell ref="B12:L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5E603-8DA9-4BE1-9087-4C69D41E9797}">
  <sheetPr>
    <pageSetUpPr fitToPage="1"/>
  </sheetPr>
  <dimension ref="A1:G210"/>
  <sheetViews>
    <sheetView view="pageBreakPreview" topLeftCell="A6" zoomScaleNormal="100" zoomScaleSheetLayoutView="100" workbookViewId="0">
      <selection activeCell="F202" sqref="F202"/>
    </sheetView>
  </sheetViews>
  <sheetFormatPr baseColWidth="10" defaultColWidth="42.7109375" defaultRowHeight="15" x14ac:dyDescent="0.25"/>
  <cols>
    <col min="1" max="1" width="10.85546875" style="2" customWidth="1"/>
    <col min="2" max="2" width="10.7109375" style="2" customWidth="1"/>
    <col min="3" max="3" width="13.5703125" style="2" customWidth="1"/>
    <col min="4" max="4" width="13.85546875" style="1" customWidth="1"/>
    <col min="5" max="5" width="87.5703125" customWidth="1"/>
    <col min="6" max="6" width="7.85546875" customWidth="1"/>
    <col min="7" max="7" width="28.140625" customWidth="1"/>
    <col min="10" max="10" width="67.7109375" customWidth="1"/>
  </cols>
  <sheetData>
    <row r="1" spans="1:7" ht="35.25" customHeight="1" x14ac:dyDescent="0.25">
      <c r="A1" s="49" t="s">
        <v>185</v>
      </c>
      <c r="B1" s="49"/>
      <c r="C1" s="49"/>
      <c r="D1" s="49"/>
      <c r="E1" s="49"/>
      <c r="F1" s="49"/>
      <c r="G1" s="49"/>
    </row>
    <row r="2" spans="1:7" ht="15.75" customHeight="1" x14ac:dyDescent="0.25">
      <c r="A2" s="50" t="s">
        <v>184</v>
      </c>
      <c r="B2" s="50"/>
      <c r="C2" s="50"/>
      <c r="D2" s="50"/>
      <c r="E2" s="50"/>
      <c r="F2" s="50"/>
      <c r="G2" s="50"/>
    </row>
    <row r="3" spans="1:7" ht="15" customHeight="1" x14ac:dyDescent="0.25">
      <c r="A3" s="50"/>
      <c r="B3" s="50"/>
      <c r="C3" s="50"/>
      <c r="D3" s="50"/>
      <c r="E3" s="50"/>
      <c r="F3" s="50"/>
      <c r="G3" s="50"/>
    </row>
    <row r="4" spans="1:7" ht="15" customHeight="1" x14ac:dyDescent="0.25">
      <c r="A4" s="50"/>
      <c r="B4" s="50"/>
      <c r="C4" s="50"/>
      <c r="D4" s="50"/>
      <c r="E4" s="50"/>
      <c r="F4" s="50"/>
      <c r="G4" s="50"/>
    </row>
    <row r="5" spans="1:7" ht="15.75" customHeight="1" x14ac:dyDescent="0.25">
      <c r="A5" s="50"/>
      <c r="B5" s="50"/>
      <c r="C5" s="50"/>
      <c r="D5" s="50"/>
      <c r="E5" s="50"/>
      <c r="F5" s="50"/>
      <c r="G5" s="50"/>
    </row>
    <row r="6" spans="1:7" ht="42" customHeight="1" x14ac:dyDescent="0.25">
      <c r="A6" s="50"/>
      <c r="B6" s="50"/>
      <c r="C6" s="50"/>
      <c r="D6" s="50"/>
      <c r="E6" s="50"/>
      <c r="F6" s="50"/>
      <c r="G6" s="50"/>
    </row>
    <row r="7" spans="1:7" ht="23.45" customHeight="1" x14ac:dyDescent="0.25">
      <c r="D7" s="43" t="s">
        <v>183</v>
      </c>
      <c r="E7" s="42"/>
      <c r="F7" s="42"/>
      <c r="G7" s="42"/>
    </row>
    <row r="8" spans="1:7" ht="30" customHeight="1" x14ac:dyDescent="0.25">
      <c r="A8" s="41" t="s">
        <v>182</v>
      </c>
      <c r="B8" s="41" t="s">
        <v>181</v>
      </c>
      <c r="C8" s="41" t="s">
        <v>180</v>
      </c>
      <c r="D8" s="41" t="s">
        <v>179</v>
      </c>
      <c r="E8" s="41" t="s">
        <v>178</v>
      </c>
      <c r="F8" s="41" t="s">
        <v>19</v>
      </c>
      <c r="G8" s="41" t="s">
        <v>177</v>
      </c>
    </row>
    <row r="9" spans="1:7" ht="54" customHeight="1" x14ac:dyDescent="0.25">
      <c r="A9" s="8">
        <v>1</v>
      </c>
      <c r="B9" s="7"/>
      <c r="C9" s="7"/>
      <c r="D9" s="6">
        <f t="shared" ref="D9:D72" si="0">IF(AND(B9="",C9=""),A9,
IF(C9="",_xlfn.CONCAT(A9,".",B9),
_xlfn.CONCAT(A9,".",B9,".",C9)))</f>
        <v>1</v>
      </c>
      <c r="E9" s="51" t="s">
        <v>176</v>
      </c>
      <c r="F9" s="51"/>
      <c r="G9" s="52"/>
    </row>
    <row r="10" spans="1:7" x14ac:dyDescent="0.25">
      <c r="A10" s="6">
        <f t="shared" ref="A10:A19" si="1">$A$9</f>
        <v>1</v>
      </c>
      <c r="B10" s="8">
        <v>1</v>
      </c>
      <c r="C10" s="7"/>
      <c r="D10" s="6" t="str">
        <f t="shared" si="0"/>
        <v>1.1</v>
      </c>
      <c r="E10" s="31" t="s">
        <v>175</v>
      </c>
      <c r="F10" s="19" t="s">
        <v>158</v>
      </c>
      <c r="G10" s="29"/>
    </row>
    <row r="11" spans="1:7" x14ac:dyDescent="0.25">
      <c r="A11" s="6">
        <f t="shared" si="1"/>
        <v>1</v>
      </c>
      <c r="B11" s="40">
        <f t="shared" ref="B11:B19" si="2">$B$10</f>
        <v>1</v>
      </c>
      <c r="C11" s="8">
        <v>1</v>
      </c>
      <c r="D11" s="6" t="str">
        <f t="shared" si="0"/>
        <v>1.1.1</v>
      </c>
      <c r="E11" s="31" t="s">
        <v>174</v>
      </c>
      <c r="F11" s="19" t="s">
        <v>158</v>
      </c>
      <c r="G11" s="29"/>
    </row>
    <row r="12" spans="1:7" x14ac:dyDescent="0.25">
      <c r="A12" s="6">
        <f t="shared" si="1"/>
        <v>1</v>
      </c>
      <c r="B12" s="40">
        <f t="shared" si="2"/>
        <v>1</v>
      </c>
      <c r="C12" s="6">
        <f t="shared" ref="C12:C19" si="3">C11+1</f>
        <v>2</v>
      </c>
      <c r="D12" s="6" t="str">
        <f t="shared" si="0"/>
        <v>1.1.2</v>
      </c>
      <c r="E12" s="31" t="s">
        <v>173</v>
      </c>
      <c r="F12" s="19" t="s">
        <v>158</v>
      </c>
      <c r="G12" s="29"/>
    </row>
    <row r="13" spans="1:7" x14ac:dyDescent="0.25">
      <c r="A13" s="6">
        <f t="shared" si="1"/>
        <v>1</v>
      </c>
      <c r="B13" s="40">
        <f t="shared" si="2"/>
        <v>1</v>
      </c>
      <c r="C13" s="6">
        <f t="shared" si="3"/>
        <v>3</v>
      </c>
      <c r="D13" s="6" t="str">
        <f t="shared" si="0"/>
        <v>1.1.3</v>
      </c>
      <c r="E13" s="31" t="s">
        <v>172</v>
      </c>
      <c r="F13" s="19" t="s">
        <v>158</v>
      </c>
      <c r="G13" s="39"/>
    </row>
    <row r="14" spans="1:7" x14ac:dyDescent="0.25">
      <c r="A14" s="6">
        <f t="shared" si="1"/>
        <v>1</v>
      </c>
      <c r="B14" s="40">
        <f t="shared" si="2"/>
        <v>1</v>
      </c>
      <c r="C14" s="6">
        <f t="shared" si="3"/>
        <v>4</v>
      </c>
      <c r="D14" s="6" t="str">
        <f t="shared" si="0"/>
        <v>1.1.4</v>
      </c>
      <c r="E14" s="31" t="s">
        <v>171</v>
      </c>
      <c r="F14" s="19" t="s">
        <v>158</v>
      </c>
      <c r="G14" s="39"/>
    </row>
    <row r="15" spans="1:7" x14ac:dyDescent="0.25">
      <c r="A15" s="6">
        <f t="shared" si="1"/>
        <v>1</v>
      </c>
      <c r="B15" s="40">
        <f t="shared" si="2"/>
        <v>1</v>
      </c>
      <c r="C15" s="6">
        <f t="shared" si="3"/>
        <v>5</v>
      </c>
      <c r="D15" s="6" t="str">
        <f t="shared" si="0"/>
        <v>1.1.5</v>
      </c>
      <c r="E15" s="31" t="s">
        <v>170</v>
      </c>
      <c r="F15" s="19" t="s">
        <v>158</v>
      </c>
      <c r="G15" s="39"/>
    </row>
    <row r="16" spans="1:7" x14ac:dyDescent="0.25">
      <c r="A16" s="6">
        <f t="shared" si="1"/>
        <v>1</v>
      </c>
      <c r="B16" s="40">
        <f t="shared" si="2"/>
        <v>1</v>
      </c>
      <c r="C16" s="6">
        <f t="shared" si="3"/>
        <v>6</v>
      </c>
      <c r="D16" s="6" t="str">
        <f t="shared" si="0"/>
        <v>1.1.6</v>
      </c>
      <c r="E16" s="31" t="s">
        <v>169</v>
      </c>
      <c r="F16" s="19" t="s">
        <v>158</v>
      </c>
      <c r="G16" s="39"/>
    </row>
    <row r="17" spans="1:7" x14ac:dyDescent="0.25">
      <c r="A17" s="6">
        <f t="shared" si="1"/>
        <v>1</v>
      </c>
      <c r="B17" s="40">
        <f t="shared" si="2"/>
        <v>1</v>
      </c>
      <c r="C17" s="6">
        <f t="shared" si="3"/>
        <v>7</v>
      </c>
      <c r="D17" s="6" t="str">
        <f t="shared" si="0"/>
        <v>1.1.7</v>
      </c>
      <c r="E17" s="31" t="s">
        <v>168</v>
      </c>
      <c r="F17" s="19" t="s">
        <v>158</v>
      </c>
      <c r="G17" s="39"/>
    </row>
    <row r="18" spans="1:7" x14ac:dyDescent="0.25">
      <c r="A18" s="6">
        <f t="shared" si="1"/>
        <v>1</v>
      </c>
      <c r="B18" s="40">
        <f t="shared" si="2"/>
        <v>1</v>
      </c>
      <c r="C18" s="6">
        <f t="shared" si="3"/>
        <v>8</v>
      </c>
      <c r="D18" s="6" t="str">
        <f t="shared" si="0"/>
        <v>1.1.8</v>
      </c>
      <c r="E18" s="31" t="s">
        <v>167</v>
      </c>
      <c r="F18" s="19" t="s">
        <v>158</v>
      </c>
      <c r="G18" s="39"/>
    </row>
    <row r="19" spans="1:7" x14ac:dyDescent="0.25">
      <c r="A19" s="6">
        <f t="shared" si="1"/>
        <v>1</v>
      </c>
      <c r="B19" s="40">
        <f t="shared" si="2"/>
        <v>1</v>
      </c>
      <c r="C19" s="6">
        <f t="shared" si="3"/>
        <v>9</v>
      </c>
      <c r="D19" s="6" t="str">
        <f t="shared" si="0"/>
        <v>1.1.9</v>
      </c>
      <c r="E19" s="31" t="s">
        <v>166</v>
      </c>
      <c r="F19" s="19" t="s">
        <v>158</v>
      </c>
      <c r="G19" s="39"/>
    </row>
    <row r="20" spans="1:7" x14ac:dyDescent="0.25">
      <c r="A20" s="8">
        <v>2</v>
      </c>
      <c r="B20" s="7"/>
      <c r="C20" s="7"/>
      <c r="D20" s="6">
        <f t="shared" si="0"/>
        <v>2</v>
      </c>
      <c r="E20" s="51" t="s">
        <v>165</v>
      </c>
      <c r="F20" s="51"/>
      <c r="G20" s="52"/>
    </row>
    <row r="21" spans="1:7" ht="21" customHeight="1" x14ac:dyDescent="0.25">
      <c r="A21" s="6">
        <f>$A$20</f>
        <v>2</v>
      </c>
      <c r="B21" s="8">
        <v>1</v>
      </c>
      <c r="C21" s="7"/>
      <c r="D21" s="6" t="str">
        <f t="shared" si="0"/>
        <v>2.1</v>
      </c>
      <c r="E21" s="38" t="s">
        <v>66</v>
      </c>
      <c r="F21" s="37" t="s">
        <v>11</v>
      </c>
      <c r="G21" s="29"/>
    </row>
    <row r="22" spans="1:7" x14ac:dyDescent="0.25">
      <c r="A22" s="6">
        <f>$A$20</f>
        <v>2</v>
      </c>
      <c r="B22" s="6">
        <f>B21+1</f>
        <v>2</v>
      </c>
      <c r="C22" s="7"/>
      <c r="D22" s="6" t="str">
        <f t="shared" si="0"/>
        <v>2.2</v>
      </c>
      <c r="E22" s="31" t="s">
        <v>164</v>
      </c>
      <c r="F22" s="37" t="s">
        <v>11</v>
      </c>
      <c r="G22" s="29"/>
    </row>
    <row r="23" spans="1:7" x14ac:dyDescent="0.25">
      <c r="A23" s="6">
        <f>$A$20</f>
        <v>2</v>
      </c>
      <c r="B23" s="6">
        <f>B22+1</f>
        <v>3</v>
      </c>
      <c r="C23" s="7"/>
      <c r="D23" s="6" t="str">
        <f t="shared" si="0"/>
        <v>2.3</v>
      </c>
      <c r="E23" s="31" t="s">
        <v>64</v>
      </c>
      <c r="F23" s="37" t="s">
        <v>11</v>
      </c>
      <c r="G23" s="29"/>
    </row>
    <row r="24" spans="1:7" x14ac:dyDescent="0.25">
      <c r="A24" s="8">
        <v>3</v>
      </c>
      <c r="B24" s="7"/>
      <c r="C24" s="7"/>
      <c r="D24" s="6">
        <f t="shared" si="0"/>
        <v>3</v>
      </c>
      <c r="E24" s="51" t="s">
        <v>163</v>
      </c>
      <c r="F24" s="51"/>
      <c r="G24" s="52"/>
    </row>
    <row r="25" spans="1:7" x14ac:dyDescent="0.25">
      <c r="A25" s="6">
        <f>$A$24</f>
        <v>3</v>
      </c>
      <c r="B25" s="8">
        <v>1</v>
      </c>
      <c r="C25" s="7"/>
      <c r="D25" s="6" t="str">
        <f t="shared" si="0"/>
        <v>3.1</v>
      </c>
      <c r="E25" s="36" t="s">
        <v>162</v>
      </c>
      <c r="F25" s="35" t="s">
        <v>158</v>
      </c>
      <c r="G25" s="29"/>
    </row>
    <row r="26" spans="1:7" x14ac:dyDescent="0.25">
      <c r="A26" s="6">
        <f>$A$24</f>
        <v>3</v>
      </c>
      <c r="B26" s="6">
        <f>B25+1</f>
        <v>2</v>
      </c>
      <c r="C26" s="7"/>
      <c r="D26" s="6" t="str">
        <f t="shared" si="0"/>
        <v>3.2</v>
      </c>
      <c r="E26" s="36" t="s">
        <v>161</v>
      </c>
      <c r="F26" s="35" t="s">
        <v>158</v>
      </c>
      <c r="G26" s="29"/>
    </row>
    <row r="27" spans="1:7" x14ac:dyDescent="0.25">
      <c r="A27" s="8">
        <v>4</v>
      </c>
      <c r="B27" s="7"/>
      <c r="C27" s="7"/>
      <c r="D27" s="6">
        <f t="shared" si="0"/>
        <v>4</v>
      </c>
      <c r="E27" s="51" t="s">
        <v>160</v>
      </c>
      <c r="F27" s="51"/>
      <c r="G27" s="52"/>
    </row>
    <row r="28" spans="1:7" x14ac:dyDescent="0.25">
      <c r="A28" s="6">
        <f>$A$27</f>
        <v>4</v>
      </c>
      <c r="B28" s="8">
        <v>1</v>
      </c>
      <c r="C28" s="7"/>
      <c r="D28" s="6" t="str">
        <f t="shared" si="0"/>
        <v>4.1</v>
      </c>
      <c r="E28" s="34" t="s">
        <v>159</v>
      </c>
      <c r="F28" s="33" t="s">
        <v>158</v>
      </c>
      <c r="G28" s="29"/>
    </row>
    <row r="29" spans="1:7" x14ac:dyDescent="0.25">
      <c r="A29" s="6">
        <f>$A$27</f>
        <v>4</v>
      </c>
      <c r="B29" s="6">
        <f>B28+1</f>
        <v>2</v>
      </c>
      <c r="C29" s="7"/>
      <c r="D29" s="6" t="str">
        <f t="shared" si="0"/>
        <v>4.2</v>
      </c>
      <c r="E29" s="34" t="s">
        <v>157</v>
      </c>
      <c r="F29" s="33" t="s">
        <v>80</v>
      </c>
      <c r="G29" s="32"/>
    </row>
    <row r="30" spans="1:7" ht="31.15" customHeight="1" x14ac:dyDescent="0.25">
      <c r="A30" s="8">
        <v>5</v>
      </c>
      <c r="B30" s="7"/>
      <c r="C30" s="7"/>
      <c r="D30" s="6">
        <f t="shared" si="0"/>
        <v>5</v>
      </c>
      <c r="E30" s="51" t="s">
        <v>156</v>
      </c>
      <c r="F30" s="51"/>
      <c r="G30" s="52"/>
    </row>
    <row r="31" spans="1:7" x14ac:dyDescent="0.25">
      <c r="A31" s="6">
        <f t="shared" ref="A31:A43" si="4">$A$30</f>
        <v>5</v>
      </c>
      <c r="B31" s="8">
        <v>1</v>
      </c>
      <c r="C31" s="7"/>
      <c r="D31" s="6" t="str">
        <f t="shared" si="0"/>
        <v>5.1</v>
      </c>
      <c r="E31" s="31" t="s">
        <v>155</v>
      </c>
      <c r="F31" s="19" t="s">
        <v>31</v>
      </c>
      <c r="G31" s="29"/>
    </row>
    <row r="32" spans="1:7" x14ac:dyDescent="0.25">
      <c r="A32" s="6">
        <f t="shared" si="4"/>
        <v>5</v>
      </c>
      <c r="B32" s="6">
        <f t="shared" ref="B32:B43" si="5">B31+1</f>
        <v>2</v>
      </c>
      <c r="C32" s="7"/>
      <c r="D32" s="6" t="str">
        <f t="shared" si="0"/>
        <v>5.2</v>
      </c>
      <c r="E32" s="31" t="s">
        <v>154</v>
      </c>
      <c r="F32" s="19" t="s">
        <v>31</v>
      </c>
      <c r="G32" s="29"/>
    </row>
    <row r="33" spans="1:7" x14ac:dyDescent="0.25">
      <c r="A33" s="6">
        <f t="shared" si="4"/>
        <v>5</v>
      </c>
      <c r="B33" s="6">
        <f t="shared" si="5"/>
        <v>3</v>
      </c>
      <c r="C33" s="7"/>
      <c r="D33" s="6" t="str">
        <f t="shared" si="0"/>
        <v>5.3</v>
      </c>
      <c r="E33" s="31" t="s">
        <v>153</v>
      </c>
      <c r="F33" s="19" t="s">
        <v>31</v>
      </c>
      <c r="G33" s="29"/>
    </row>
    <row r="34" spans="1:7" x14ac:dyDescent="0.25">
      <c r="A34" s="6">
        <f t="shared" si="4"/>
        <v>5</v>
      </c>
      <c r="B34" s="6">
        <f t="shared" si="5"/>
        <v>4</v>
      </c>
      <c r="C34" s="7"/>
      <c r="D34" s="6" t="str">
        <f t="shared" si="0"/>
        <v>5.4</v>
      </c>
      <c r="E34" s="31" t="s">
        <v>152</v>
      </c>
      <c r="F34" s="19" t="s">
        <v>31</v>
      </c>
      <c r="G34" s="29"/>
    </row>
    <row r="35" spans="1:7" x14ac:dyDescent="0.25">
      <c r="A35" s="6">
        <f t="shared" si="4"/>
        <v>5</v>
      </c>
      <c r="B35" s="6">
        <f t="shared" si="5"/>
        <v>5</v>
      </c>
      <c r="C35" s="7"/>
      <c r="D35" s="6" t="str">
        <f t="shared" si="0"/>
        <v>5.5</v>
      </c>
      <c r="E35" s="31" t="s">
        <v>151</v>
      </c>
      <c r="F35" s="19" t="s">
        <v>31</v>
      </c>
      <c r="G35" s="29"/>
    </row>
    <row r="36" spans="1:7" x14ac:dyDescent="0.25">
      <c r="A36" s="6">
        <f t="shared" si="4"/>
        <v>5</v>
      </c>
      <c r="B36" s="6">
        <f t="shared" si="5"/>
        <v>6</v>
      </c>
      <c r="C36" s="7"/>
      <c r="D36" s="6" t="str">
        <f t="shared" si="0"/>
        <v>5.6</v>
      </c>
      <c r="E36" s="30" t="s">
        <v>150</v>
      </c>
      <c r="F36" s="19" t="s">
        <v>31</v>
      </c>
      <c r="G36" s="29"/>
    </row>
    <row r="37" spans="1:7" x14ac:dyDescent="0.25">
      <c r="A37" s="6">
        <f t="shared" si="4"/>
        <v>5</v>
      </c>
      <c r="B37" s="6">
        <f t="shared" si="5"/>
        <v>7</v>
      </c>
      <c r="C37" s="7"/>
      <c r="D37" s="6" t="str">
        <f t="shared" si="0"/>
        <v>5.7</v>
      </c>
      <c r="E37" s="30" t="s">
        <v>149</v>
      </c>
      <c r="F37" s="19" t="s">
        <v>31</v>
      </c>
      <c r="G37" s="29"/>
    </row>
    <row r="38" spans="1:7" x14ac:dyDescent="0.25">
      <c r="A38" s="6">
        <f t="shared" si="4"/>
        <v>5</v>
      </c>
      <c r="B38" s="6">
        <f t="shared" si="5"/>
        <v>8</v>
      </c>
      <c r="C38" s="7"/>
      <c r="D38" s="6" t="str">
        <f t="shared" si="0"/>
        <v>5.8</v>
      </c>
      <c r="E38" s="30" t="s">
        <v>148</v>
      </c>
      <c r="F38" s="19" t="s">
        <v>31</v>
      </c>
      <c r="G38" s="29"/>
    </row>
    <row r="39" spans="1:7" x14ac:dyDescent="0.25">
      <c r="A39" s="6">
        <f t="shared" si="4"/>
        <v>5</v>
      </c>
      <c r="B39" s="6">
        <f t="shared" si="5"/>
        <v>9</v>
      </c>
      <c r="C39" s="7"/>
      <c r="D39" s="6" t="str">
        <f t="shared" si="0"/>
        <v>5.9</v>
      </c>
      <c r="E39" s="30" t="s">
        <v>147</v>
      </c>
      <c r="F39" s="19" t="s">
        <v>31</v>
      </c>
      <c r="G39" s="29"/>
    </row>
    <row r="40" spans="1:7" x14ac:dyDescent="0.25">
      <c r="A40" s="6">
        <f t="shared" si="4"/>
        <v>5</v>
      </c>
      <c r="B40" s="6">
        <f t="shared" si="5"/>
        <v>10</v>
      </c>
      <c r="C40" s="7"/>
      <c r="D40" s="6" t="str">
        <f t="shared" si="0"/>
        <v>5.10</v>
      </c>
      <c r="E40" s="30" t="s">
        <v>146</v>
      </c>
      <c r="F40" s="19" t="s">
        <v>31</v>
      </c>
      <c r="G40" s="29"/>
    </row>
    <row r="41" spans="1:7" x14ac:dyDescent="0.25">
      <c r="A41" s="6">
        <f t="shared" si="4"/>
        <v>5</v>
      </c>
      <c r="B41" s="6">
        <f t="shared" si="5"/>
        <v>11</v>
      </c>
      <c r="C41" s="7"/>
      <c r="D41" s="6" t="str">
        <f t="shared" si="0"/>
        <v>5.11</v>
      </c>
      <c r="E41" s="28" t="s">
        <v>145</v>
      </c>
      <c r="F41" s="19" t="s">
        <v>80</v>
      </c>
      <c r="G41" s="27"/>
    </row>
    <row r="42" spans="1:7" x14ac:dyDescent="0.25">
      <c r="A42" s="6">
        <f t="shared" si="4"/>
        <v>5</v>
      </c>
      <c r="B42" s="6">
        <f t="shared" si="5"/>
        <v>12</v>
      </c>
      <c r="C42" s="7"/>
      <c r="D42" s="6" t="str">
        <f t="shared" si="0"/>
        <v>5.12</v>
      </c>
      <c r="E42" s="28" t="s">
        <v>144</v>
      </c>
      <c r="F42" s="19" t="s">
        <v>80</v>
      </c>
      <c r="G42" s="27"/>
    </row>
    <row r="43" spans="1:7" x14ac:dyDescent="0.25">
      <c r="A43" s="6">
        <f t="shared" si="4"/>
        <v>5</v>
      </c>
      <c r="B43" s="6">
        <f t="shared" si="5"/>
        <v>13</v>
      </c>
      <c r="C43" s="7"/>
      <c r="D43" s="6" t="str">
        <f t="shared" si="0"/>
        <v>5.13</v>
      </c>
      <c r="E43" s="28" t="s">
        <v>143</v>
      </c>
      <c r="F43" s="19" t="s">
        <v>80</v>
      </c>
      <c r="G43" s="27"/>
    </row>
    <row r="44" spans="1:7" x14ac:dyDescent="0.25">
      <c r="A44" s="8">
        <v>6</v>
      </c>
      <c r="B44" s="7"/>
      <c r="C44" s="7"/>
      <c r="D44" s="6">
        <f t="shared" si="0"/>
        <v>6</v>
      </c>
      <c r="E44" s="26" t="s">
        <v>142</v>
      </c>
      <c r="F44" s="55" t="s">
        <v>136</v>
      </c>
      <c r="G44" s="56"/>
    </row>
    <row r="45" spans="1:7" x14ac:dyDescent="0.25">
      <c r="A45" s="6">
        <f>$A$44</f>
        <v>6</v>
      </c>
      <c r="B45" s="8">
        <v>1</v>
      </c>
      <c r="C45" s="7"/>
      <c r="D45" s="6" t="str">
        <f t="shared" si="0"/>
        <v>6.1</v>
      </c>
      <c r="E45" s="25" t="s">
        <v>141</v>
      </c>
      <c r="F45" s="24"/>
      <c r="G45" s="5" t="s">
        <v>134</v>
      </c>
    </row>
    <row r="46" spans="1:7" x14ac:dyDescent="0.25">
      <c r="A46" s="6">
        <f>$A$44</f>
        <v>6</v>
      </c>
      <c r="B46" s="6">
        <f>B45+1</f>
        <v>2</v>
      </c>
      <c r="C46" s="7"/>
      <c r="D46" s="6" t="str">
        <f t="shared" si="0"/>
        <v>6.2</v>
      </c>
      <c r="E46" s="25" t="s">
        <v>140</v>
      </c>
      <c r="F46" s="24"/>
      <c r="G46" s="5" t="s">
        <v>132</v>
      </c>
    </row>
    <row r="47" spans="1:7" x14ac:dyDescent="0.25">
      <c r="A47" s="6">
        <f>$A$44</f>
        <v>6</v>
      </c>
      <c r="B47" s="6">
        <f>B46+1</f>
        <v>3</v>
      </c>
      <c r="C47" s="7"/>
      <c r="D47" s="6" t="str">
        <f t="shared" si="0"/>
        <v>6.3</v>
      </c>
      <c r="E47" s="25" t="s">
        <v>139</v>
      </c>
      <c r="F47" s="24"/>
      <c r="G47" s="5" t="s">
        <v>130</v>
      </c>
    </row>
    <row r="48" spans="1:7" x14ac:dyDescent="0.25">
      <c r="A48" s="6">
        <f>$A$44</f>
        <v>6</v>
      </c>
      <c r="B48" s="6">
        <f>B47+1</f>
        <v>4</v>
      </c>
      <c r="C48" s="7"/>
      <c r="D48" s="6" t="str">
        <f t="shared" si="0"/>
        <v>6.4</v>
      </c>
      <c r="E48" s="25" t="s">
        <v>138</v>
      </c>
      <c r="F48" s="24"/>
      <c r="G48" s="5" t="s">
        <v>128</v>
      </c>
    </row>
    <row r="49" spans="1:7" ht="30" x14ac:dyDescent="0.25">
      <c r="A49" s="8">
        <v>7</v>
      </c>
      <c r="B49" s="7"/>
      <c r="C49" s="7"/>
      <c r="D49" s="6">
        <f t="shared" si="0"/>
        <v>7</v>
      </c>
      <c r="E49" s="26" t="s">
        <v>137</v>
      </c>
      <c r="F49" s="55" t="s">
        <v>136</v>
      </c>
      <c r="G49" s="56"/>
    </row>
    <row r="50" spans="1:7" x14ac:dyDescent="0.25">
      <c r="A50" s="6">
        <f>$A$49</f>
        <v>7</v>
      </c>
      <c r="B50" s="8">
        <v>1</v>
      </c>
      <c r="C50" s="7"/>
      <c r="D50" s="6" t="str">
        <f t="shared" si="0"/>
        <v>7.1</v>
      </c>
      <c r="E50" s="25" t="s">
        <v>135</v>
      </c>
      <c r="F50" s="24"/>
      <c r="G50" s="5" t="s">
        <v>134</v>
      </c>
    </row>
    <row r="51" spans="1:7" x14ac:dyDescent="0.25">
      <c r="A51" s="6">
        <f>$A$49</f>
        <v>7</v>
      </c>
      <c r="B51" s="6">
        <f>B50+1</f>
        <v>2</v>
      </c>
      <c r="C51" s="7"/>
      <c r="D51" s="6" t="str">
        <f t="shared" si="0"/>
        <v>7.2</v>
      </c>
      <c r="E51" s="25" t="s">
        <v>133</v>
      </c>
      <c r="F51" s="24"/>
      <c r="G51" s="5" t="s">
        <v>132</v>
      </c>
    </row>
    <row r="52" spans="1:7" x14ac:dyDescent="0.25">
      <c r="A52" s="6">
        <f>$A$49</f>
        <v>7</v>
      </c>
      <c r="B52" s="6">
        <f>B51+1</f>
        <v>3</v>
      </c>
      <c r="C52" s="7"/>
      <c r="D52" s="6" t="str">
        <f t="shared" si="0"/>
        <v>7.3</v>
      </c>
      <c r="E52" s="25" t="s">
        <v>131</v>
      </c>
      <c r="F52" s="24"/>
      <c r="G52" s="5" t="s">
        <v>130</v>
      </c>
    </row>
    <row r="53" spans="1:7" x14ac:dyDescent="0.25">
      <c r="A53" s="6">
        <f>$A$49</f>
        <v>7</v>
      </c>
      <c r="B53" s="6">
        <f>B52+1</f>
        <v>4</v>
      </c>
      <c r="C53" s="7"/>
      <c r="D53" s="6" t="str">
        <f t="shared" si="0"/>
        <v>7.4</v>
      </c>
      <c r="E53" s="25" t="s">
        <v>129</v>
      </c>
      <c r="F53" s="24"/>
      <c r="G53" s="5" t="s">
        <v>128</v>
      </c>
    </row>
    <row r="54" spans="1:7" ht="30.75" customHeight="1" x14ac:dyDescent="0.25">
      <c r="A54" s="8">
        <v>8</v>
      </c>
      <c r="B54" s="7"/>
      <c r="C54" s="7"/>
      <c r="D54" s="6">
        <f t="shared" si="0"/>
        <v>8</v>
      </c>
      <c r="E54" s="57" t="s">
        <v>127</v>
      </c>
      <c r="F54" s="57"/>
      <c r="G54" s="57"/>
    </row>
    <row r="55" spans="1:7" x14ac:dyDescent="0.25">
      <c r="A55" s="6">
        <f t="shared" ref="A55:A89" si="6">$A$54</f>
        <v>8</v>
      </c>
      <c r="B55" s="8">
        <v>1</v>
      </c>
      <c r="C55" s="7"/>
      <c r="D55" s="6" t="str">
        <f t="shared" si="0"/>
        <v>8.1</v>
      </c>
      <c r="E55" s="18" t="s">
        <v>126</v>
      </c>
      <c r="F55" s="19">
        <v>1</v>
      </c>
      <c r="G55" s="3"/>
    </row>
    <row r="56" spans="1:7" x14ac:dyDescent="0.25">
      <c r="A56" s="6">
        <f t="shared" si="6"/>
        <v>8</v>
      </c>
      <c r="B56" s="6">
        <f t="shared" ref="B56:B89" si="7">B55+1</f>
        <v>2</v>
      </c>
      <c r="C56" s="7"/>
      <c r="D56" s="6" t="str">
        <f t="shared" si="0"/>
        <v>8.2</v>
      </c>
      <c r="E56" s="18" t="s">
        <v>125</v>
      </c>
      <c r="F56" s="19">
        <v>1</v>
      </c>
      <c r="G56" s="3"/>
    </row>
    <row r="57" spans="1:7" ht="30" x14ac:dyDescent="0.25">
      <c r="A57" s="6">
        <f t="shared" si="6"/>
        <v>8</v>
      </c>
      <c r="B57" s="6">
        <f t="shared" si="7"/>
        <v>3</v>
      </c>
      <c r="C57" s="7"/>
      <c r="D57" s="6" t="str">
        <f t="shared" si="0"/>
        <v>8.3</v>
      </c>
      <c r="E57" s="18" t="s">
        <v>124</v>
      </c>
      <c r="F57" s="19">
        <v>1</v>
      </c>
      <c r="G57" s="3"/>
    </row>
    <row r="58" spans="1:7" ht="30" x14ac:dyDescent="0.25">
      <c r="A58" s="6">
        <f t="shared" si="6"/>
        <v>8</v>
      </c>
      <c r="B58" s="6">
        <f t="shared" si="7"/>
        <v>4</v>
      </c>
      <c r="C58" s="7"/>
      <c r="D58" s="6" t="str">
        <f t="shared" si="0"/>
        <v>8.4</v>
      </c>
      <c r="E58" s="18" t="s">
        <v>123</v>
      </c>
      <c r="F58" s="19">
        <v>1</v>
      </c>
      <c r="G58" s="3"/>
    </row>
    <row r="59" spans="1:7" ht="30" x14ac:dyDescent="0.25">
      <c r="A59" s="6">
        <f t="shared" si="6"/>
        <v>8</v>
      </c>
      <c r="B59" s="6">
        <f t="shared" si="7"/>
        <v>5</v>
      </c>
      <c r="C59" s="7"/>
      <c r="D59" s="6" t="str">
        <f t="shared" si="0"/>
        <v>8.5</v>
      </c>
      <c r="E59" s="18" t="s">
        <v>122</v>
      </c>
      <c r="F59" s="19">
        <v>1</v>
      </c>
      <c r="G59" s="3"/>
    </row>
    <row r="60" spans="1:7" x14ac:dyDescent="0.25">
      <c r="A60" s="6">
        <f t="shared" si="6"/>
        <v>8</v>
      </c>
      <c r="B60" s="6">
        <f t="shared" si="7"/>
        <v>6</v>
      </c>
      <c r="C60" s="7"/>
      <c r="D60" s="6" t="str">
        <f t="shared" si="0"/>
        <v>8.6</v>
      </c>
      <c r="E60" s="23" t="s">
        <v>121</v>
      </c>
      <c r="F60" s="19">
        <v>1</v>
      </c>
      <c r="G60" s="3"/>
    </row>
    <row r="61" spans="1:7" x14ac:dyDescent="0.25">
      <c r="A61" s="6">
        <f t="shared" si="6"/>
        <v>8</v>
      </c>
      <c r="B61" s="6">
        <f t="shared" si="7"/>
        <v>7</v>
      </c>
      <c r="C61" s="7"/>
      <c r="D61" s="6" t="str">
        <f t="shared" si="0"/>
        <v>8.7</v>
      </c>
      <c r="E61" s="23" t="s">
        <v>120</v>
      </c>
      <c r="F61" s="19">
        <v>1</v>
      </c>
      <c r="G61" s="3"/>
    </row>
    <row r="62" spans="1:7" x14ac:dyDescent="0.25">
      <c r="A62" s="6">
        <f t="shared" si="6"/>
        <v>8</v>
      </c>
      <c r="B62" s="6">
        <f t="shared" si="7"/>
        <v>8</v>
      </c>
      <c r="C62" s="7"/>
      <c r="D62" s="6" t="str">
        <f t="shared" si="0"/>
        <v>8.8</v>
      </c>
      <c r="E62" s="23" t="s">
        <v>119</v>
      </c>
      <c r="F62" s="19">
        <v>1</v>
      </c>
      <c r="G62" s="3"/>
    </row>
    <row r="63" spans="1:7" x14ac:dyDescent="0.25">
      <c r="A63" s="6">
        <f t="shared" si="6"/>
        <v>8</v>
      </c>
      <c r="B63" s="6">
        <f t="shared" si="7"/>
        <v>9</v>
      </c>
      <c r="C63" s="7"/>
      <c r="D63" s="6" t="str">
        <f t="shared" si="0"/>
        <v>8.9</v>
      </c>
      <c r="E63" s="23" t="s">
        <v>118</v>
      </c>
      <c r="F63" s="19">
        <v>1</v>
      </c>
      <c r="G63" s="3"/>
    </row>
    <row r="64" spans="1:7" x14ac:dyDescent="0.25">
      <c r="A64" s="6">
        <f t="shared" si="6"/>
        <v>8</v>
      </c>
      <c r="B64" s="6">
        <f t="shared" si="7"/>
        <v>10</v>
      </c>
      <c r="C64" s="7"/>
      <c r="D64" s="6" t="str">
        <f t="shared" si="0"/>
        <v>8.10</v>
      </c>
      <c r="E64" s="23" t="s">
        <v>117</v>
      </c>
      <c r="F64" s="19">
        <v>1</v>
      </c>
      <c r="G64" s="3"/>
    </row>
    <row r="65" spans="1:7" x14ac:dyDescent="0.25">
      <c r="A65" s="6">
        <f t="shared" si="6"/>
        <v>8</v>
      </c>
      <c r="B65" s="6">
        <f t="shared" si="7"/>
        <v>11</v>
      </c>
      <c r="C65" s="7"/>
      <c r="D65" s="6" t="str">
        <f t="shared" si="0"/>
        <v>8.11</v>
      </c>
      <c r="E65" s="23" t="s">
        <v>116</v>
      </c>
      <c r="F65" s="19">
        <v>1</v>
      </c>
      <c r="G65" s="3"/>
    </row>
    <row r="66" spans="1:7" x14ac:dyDescent="0.25">
      <c r="A66" s="6">
        <f t="shared" si="6"/>
        <v>8</v>
      </c>
      <c r="B66" s="6">
        <f t="shared" si="7"/>
        <v>12</v>
      </c>
      <c r="C66" s="7"/>
      <c r="D66" s="6" t="str">
        <f t="shared" si="0"/>
        <v>8.12</v>
      </c>
      <c r="E66" s="23" t="s">
        <v>115</v>
      </c>
      <c r="F66" s="19">
        <v>1</v>
      </c>
      <c r="G66" s="3"/>
    </row>
    <row r="67" spans="1:7" x14ac:dyDescent="0.25">
      <c r="A67" s="6">
        <f t="shared" si="6"/>
        <v>8</v>
      </c>
      <c r="B67" s="6">
        <f t="shared" si="7"/>
        <v>13</v>
      </c>
      <c r="C67" s="7"/>
      <c r="D67" s="6" t="str">
        <f t="shared" si="0"/>
        <v>8.13</v>
      </c>
      <c r="E67" s="23" t="s">
        <v>114</v>
      </c>
      <c r="F67" s="19">
        <v>1</v>
      </c>
      <c r="G67" s="3"/>
    </row>
    <row r="68" spans="1:7" x14ac:dyDescent="0.25">
      <c r="A68" s="6">
        <f t="shared" si="6"/>
        <v>8</v>
      </c>
      <c r="B68" s="6">
        <f t="shared" si="7"/>
        <v>14</v>
      </c>
      <c r="C68" s="7"/>
      <c r="D68" s="6" t="str">
        <f t="shared" si="0"/>
        <v>8.14</v>
      </c>
      <c r="E68" s="23" t="s">
        <v>113</v>
      </c>
      <c r="F68" s="19">
        <v>1</v>
      </c>
      <c r="G68" s="3"/>
    </row>
    <row r="69" spans="1:7" x14ac:dyDescent="0.25">
      <c r="A69" s="6">
        <f t="shared" si="6"/>
        <v>8</v>
      </c>
      <c r="B69" s="6">
        <f t="shared" si="7"/>
        <v>15</v>
      </c>
      <c r="C69" s="7"/>
      <c r="D69" s="6" t="str">
        <f t="shared" si="0"/>
        <v>8.15</v>
      </c>
      <c r="E69" s="23" t="s">
        <v>112</v>
      </c>
      <c r="F69" s="19">
        <v>1</v>
      </c>
      <c r="G69" s="3"/>
    </row>
    <row r="70" spans="1:7" x14ac:dyDescent="0.25">
      <c r="A70" s="6">
        <f t="shared" si="6"/>
        <v>8</v>
      </c>
      <c r="B70" s="6">
        <f t="shared" si="7"/>
        <v>16</v>
      </c>
      <c r="C70" s="7"/>
      <c r="D70" s="6" t="str">
        <f t="shared" si="0"/>
        <v>8.16</v>
      </c>
      <c r="E70" s="23" t="s">
        <v>111</v>
      </c>
      <c r="F70" s="19">
        <v>1</v>
      </c>
      <c r="G70" s="3"/>
    </row>
    <row r="71" spans="1:7" x14ac:dyDescent="0.25">
      <c r="A71" s="6">
        <f t="shared" si="6"/>
        <v>8</v>
      </c>
      <c r="B71" s="6">
        <f t="shared" si="7"/>
        <v>17</v>
      </c>
      <c r="C71" s="7"/>
      <c r="D71" s="6" t="str">
        <f t="shared" si="0"/>
        <v>8.17</v>
      </c>
      <c r="E71" s="23" t="s">
        <v>110</v>
      </c>
      <c r="F71" s="19">
        <v>1</v>
      </c>
      <c r="G71" s="3"/>
    </row>
    <row r="72" spans="1:7" x14ac:dyDescent="0.25">
      <c r="A72" s="6">
        <f t="shared" si="6"/>
        <v>8</v>
      </c>
      <c r="B72" s="6">
        <f t="shared" si="7"/>
        <v>18</v>
      </c>
      <c r="C72" s="7"/>
      <c r="D72" s="6" t="str">
        <f t="shared" si="0"/>
        <v>8.18</v>
      </c>
      <c r="E72" s="23" t="s">
        <v>109</v>
      </c>
      <c r="F72" s="19">
        <v>1</v>
      </c>
      <c r="G72" s="3"/>
    </row>
    <row r="73" spans="1:7" x14ac:dyDescent="0.25">
      <c r="A73" s="6">
        <f t="shared" si="6"/>
        <v>8</v>
      </c>
      <c r="B73" s="6">
        <f t="shared" si="7"/>
        <v>19</v>
      </c>
      <c r="C73" s="7"/>
      <c r="D73" s="6" t="str">
        <f t="shared" ref="D73:D136" si="8">IF(AND(B73="",C73=""),A73,
IF(C73="",_xlfn.CONCAT(A73,".",B73),
_xlfn.CONCAT(A73,".",B73,".",C73)))</f>
        <v>8.19</v>
      </c>
      <c r="E73" s="23" t="s">
        <v>108</v>
      </c>
      <c r="F73" s="19">
        <v>1</v>
      </c>
      <c r="G73" s="3"/>
    </row>
    <row r="74" spans="1:7" x14ac:dyDescent="0.25">
      <c r="A74" s="6">
        <f t="shared" si="6"/>
        <v>8</v>
      </c>
      <c r="B74" s="6">
        <f t="shared" si="7"/>
        <v>20</v>
      </c>
      <c r="C74" s="7"/>
      <c r="D74" s="6" t="str">
        <f t="shared" si="8"/>
        <v>8.20</v>
      </c>
      <c r="E74" s="23" t="s">
        <v>107</v>
      </c>
      <c r="F74" s="19">
        <v>1</v>
      </c>
      <c r="G74" s="3"/>
    </row>
    <row r="75" spans="1:7" x14ac:dyDescent="0.25">
      <c r="A75" s="6">
        <f t="shared" si="6"/>
        <v>8</v>
      </c>
      <c r="B75" s="6">
        <f t="shared" si="7"/>
        <v>21</v>
      </c>
      <c r="C75" s="7"/>
      <c r="D75" s="6" t="str">
        <f t="shared" si="8"/>
        <v>8.21</v>
      </c>
      <c r="E75" s="23" t="s">
        <v>106</v>
      </c>
      <c r="F75" s="19">
        <v>1</v>
      </c>
      <c r="G75" s="3"/>
    </row>
    <row r="76" spans="1:7" x14ac:dyDescent="0.25">
      <c r="A76" s="6">
        <f t="shared" si="6"/>
        <v>8</v>
      </c>
      <c r="B76" s="6">
        <f t="shared" si="7"/>
        <v>22</v>
      </c>
      <c r="C76" s="7"/>
      <c r="D76" s="6" t="str">
        <f t="shared" si="8"/>
        <v>8.22</v>
      </c>
      <c r="E76" s="23" t="s">
        <v>105</v>
      </c>
      <c r="F76" s="19">
        <v>1</v>
      </c>
      <c r="G76" s="3"/>
    </row>
    <row r="77" spans="1:7" x14ac:dyDescent="0.25">
      <c r="A77" s="6">
        <f t="shared" si="6"/>
        <v>8</v>
      </c>
      <c r="B77" s="6">
        <f t="shared" si="7"/>
        <v>23</v>
      </c>
      <c r="C77" s="7"/>
      <c r="D77" s="6" t="str">
        <f t="shared" si="8"/>
        <v>8.23</v>
      </c>
      <c r="E77" s="23" t="s">
        <v>104</v>
      </c>
      <c r="F77" s="19">
        <v>1</v>
      </c>
      <c r="G77" s="3"/>
    </row>
    <row r="78" spans="1:7" x14ac:dyDescent="0.25">
      <c r="A78" s="6">
        <f t="shared" si="6"/>
        <v>8</v>
      </c>
      <c r="B78" s="6">
        <f t="shared" si="7"/>
        <v>24</v>
      </c>
      <c r="C78" s="7"/>
      <c r="D78" s="6" t="str">
        <f t="shared" si="8"/>
        <v>8.24</v>
      </c>
      <c r="E78" s="23" t="s">
        <v>103</v>
      </c>
      <c r="F78" s="19">
        <v>1</v>
      </c>
      <c r="G78" s="3"/>
    </row>
    <row r="79" spans="1:7" x14ac:dyDescent="0.25">
      <c r="A79" s="6">
        <f t="shared" si="6"/>
        <v>8</v>
      </c>
      <c r="B79" s="6">
        <f t="shared" si="7"/>
        <v>25</v>
      </c>
      <c r="C79" s="7"/>
      <c r="D79" s="6" t="str">
        <f t="shared" si="8"/>
        <v>8.25</v>
      </c>
      <c r="E79" s="23" t="s">
        <v>102</v>
      </c>
      <c r="F79" s="19">
        <v>1</v>
      </c>
      <c r="G79" s="3"/>
    </row>
    <row r="80" spans="1:7" x14ac:dyDescent="0.25">
      <c r="A80" s="6">
        <f t="shared" si="6"/>
        <v>8</v>
      </c>
      <c r="B80" s="6">
        <f t="shared" si="7"/>
        <v>26</v>
      </c>
      <c r="C80" s="7"/>
      <c r="D80" s="6" t="str">
        <f t="shared" si="8"/>
        <v>8.26</v>
      </c>
      <c r="E80" s="23" t="s">
        <v>101</v>
      </c>
      <c r="F80" s="19">
        <v>1</v>
      </c>
      <c r="G80" s="3"/>
    </row>
    <row r="81" spans="1:7" x14ac:dyDescent="0.25">
      <c r="A81" s="6">
        <f t="shared" si="6"/>
        <v>8</v>
      </c>
      <c r="B81" s="6">
        <f t="shared" si="7"/>
        <v>27</v>
      </c>
      <c r="C81" s="7"/>
      <c r="D81" s="6" t="str">
        <f t="shared" si="8"/>
        <v>8.27</v>
      </c>
      <c r="E81" s="23" t="s">
        <v>100</v>
      </c>
      <c r="F81" s="19">
        <v>1</v>
      </c>
      <c r="G81" s="3"/>
    </row>
    <row r="82" spans="1:7" x14ac:dyDescent="0.25">
      <c r="A82" s="6">
        <f t="shared" si="6"/>
        <v>8</v>
      </c>
      <c r="B82" s="6">
        <f t="shared" si="7"/>
        <v>28</v>
      </c>
      <c r="C82" s="7"/>
      <c r="D82" s="6" t="str">
        <f t="shared" si="8"/>
        <v>8.28</v>
      </c>
      <c r="E82" s="23" t="s">
        <v>99</v>
      </c>
      <c r="F82" s="19">
        <v>1</v>
      </c>
      <c r="G82" s="3"/>
    </row>
    <row r="83" spans="1:7" x14ac:dyDescent="0.25">
      <c r="A83" s="6">
        <f t="shared" si="6"/>
        <v>8</v>
      </c>
      <c r="B83" s="6">
        <f t="shared" si="7"/>
        <v>29</v>
      </c>
      <c r="C83" s="7"/>
      <c r="D83" s="6" t="str">
        <f t="shared" si="8"/>
        <v>8.29</v>
      </c>
      <c r="E83" s="23" t="s">
        <v>98</v>
      </c>
      <c r="F83" s="19">
        <v>1</v>
      </c>
      <c r="G83" s="3"/>
    </row>
    <row r="84" spans="1:7" x14ac:dyDescent="0.25">
      <c r="A84" s="6">
        <f t="shared" si="6"/>
        <v>8</v>
      </c>
      <c r="B84" s="6">
        <f t="shared" si="7"/>
        <v>30</v>
      </c>
      <c r="C84" s="7"/>
      <c r="D84" s="6" t="str">
        <f t="shared" si="8"/>
        <v>8.30</v>
      </c>
      <c r="E84" s="23" t="s">
        <v>97</v>
      </c>
      <c r="F84" s="19">
        <v>1</v>
      </c>
      <c r="G84" s="3"/>
    </row>
    <row r="85" spans="1:7" x14ac:dyDescent="0.25">
      <c r="A85" s="6">
        <f t="shared" si="6"/>
        <v>8</v>
      </c>
      <c r="B85" s="6">
        <f t="shared" si="7"/>
        <v>31</v>
      </c>
      <c r="C85" s="7"/>
      <c r="D85" s="6" t="str">
        <f t="shared" si="8"/>
        <v>8.31</v>
      </c>
      <c r="E85" s="23" t="s">
        <v>96</v>
      </c>
      <c r="F85" s="19">
        <v>1</v>
      </c>
      <c r="G85" s="3"/>
    </row>
    <row r="86" spans="1:7" x14ac:dyDescent="0.25">
      <c r="A86" s="6">
        <f t="shared" si="6"/>
        <v>8</v>
      </c>
      <c r="B86" s="6">
        <f t="shared" si="7"/>
        <v>32</v>
      </c>
      <c r="C86" s="7"/>
      <c r="D86" s="6" t="str">
        <f t="shared" si="8"/>
        <v>8.32</v>
      </c>
      <c r="E86" s="23" t="s">
        <v>95</v>
      </c>
      <c r="F86" s="19">
        <v>1</v>
      </c>
      <c r="G86" s="3"/>
    </row>
    <row r="87" spans="1:7" x14ac:dyDescent="0.25">
      <c r="A87" s="6">
        <f t="shared" si="6"/>
        <v>8</v>
      </c>
      <c r="B87" s="6">
        <f t="shared" si="7"/>
        <v>33</v>
      </c>
      <c r="C87" s="7"/>
      <c r="D87" s="6" t="str">
        <f t="shared" si="8"/>
        <v>8.33</v>
      </c>
      <c r="E87" s="23" t="s">
        <v>94</v>
      </c>
      <c r="F87" s="19">
        <v>1</v>
      </c>
      <c r="G87" s="3"/>
    </row>
    <row r="88" spans="1:7" x14ac:dyDescent="0.25">
      <c r="A88" s="6">
        <f t="shared" si="6"/>
        <v>8</v>
      </c>
      <c r="B88" s="6">
        <f t="shared" si="7"/>
        <v>34</v>
      </c>
      <c r="C88" s="7"/>
      <c r="D88" s="6" t="str">
        <f t="shared" si="8"/>
        <v>8.34</v>
      </c>
      <c r="E88" s="23" t="s">
        <v>93</v>
      </c>
      <c r="F88" s="19">
        <v>1</v>
      </c>
      <c r="G88" s="3"/>
    </row>
    <row r="89" spans="1:7" ht="15.75" thickBot="1" x14ac:dyDescent="0.3">
      <c r="A89" s="6">
        <f t="shared" si="6"/>
        <v>8</v>
      </c>
      <c r="B89" s="6">
        <f t="shared" si="7"/>
        <v>35</v>
      </c>
      <c r="C89" s="7"/>
      <c r="D89" s="6" t="str">
        <f t="shared" si="8"/>
        <v>8.35</v>
      </c>
      <c r="E89" s="22" t="s">
        <v>92</v>
      </c>
      <c r="F89" s="21">
        <v>1</v>
      </c>
      <c r="G89" s="20"/>
    </row>
    <row r="90" spans="1:7" ht="48.75" customHeight="1" x14ac:dyDescent="0.25">
      <c r="A90" s="8">
        <v>9</v>
      </c>
      <c r="B90" s="7"/>
      <c r="C90" s="7"/>
      <c r="D90" s="6">
        <f t="shared" si="8"/>
        <v>9</v>
      </c>
      <c r="E90" s="58" t="s">
        <v>91</v>
      </c>
      <c r="F90" s="58"/>
      <c r="G90" s="59"/>
    </row>
    <row r="91" spans="1:7" ht="21" customHeight="1" x14ac:dyDescent="0.25">
      <c r="A91" s="6">
        <f t="shared" ref="A91:A111" si="9">$A$90</f>
        <v>9</v>
      </c>
      <c r="B91" s="8">
        <v>1</v>
      </c>
      <c r="C91" s="7"/>
      <c r="D91" s="6" t="str">
        <f t="shared" si="8"/>
        <v>9.1</v>
      </c>
      <c r="E91" s="18" t="s">
        <v>90</v>
      </c>
      <c r="F91" s="19">
        <v>1</v>
      </c>
      <c r="G91" s="3"/>
    </row>
    <row r="92" spans="1:7" ht="21" customHeight="1" x14ac:dyDescent="0.25">
      <c r="A92" s="6">
        <f t="shared" si="9"/>
        <v>9</v>
      </c>
      <c r="B92" s="6">
        <f t="shared" ref="B92:B111" si="10">B91+1</f>
        <v>2</v>
      </c>
      <c r="C92" s="7"/>
      <c r="D92" s="6" t="str">
        <f t="shared" si="8"/>
        <v>9.2</v>
      </c>
      <c r="E92" s="18" t="s">
        <v>89</v>
      </c>
      <c r="F92" s="19">
        <v>1</v>
      </c>
      <c r="G92" s="3"/>
    </row>
    <row r="93" spans="1:7" ht="21" customHeight="1" x14ac:dyDescent="0.25">
      <c r="A93" s="6">
        <f t="shared" si="9"/>
        <v>9</v>
      </c>
      <c r="B93" s="6">
        <f t="shared" si="10"/>
        <v>3</v>
      </c>
      <c r="C93" s="7"/>
      <c r="D93" s="6" t="str">
        <f t="shared" si="8"/>
        <v>9.3</v>
      </c>
      <c r="E93" s="18" t="s">
        <v>88</v>
      </c>
      <c r="F93" s="19">
        <v>1</v>
      </c>
      <c r="G93" s="3"/>
    </row>
    <row r="94" spans="1:7" ht="21" customHeight="1" x14ac:dyDescent="0.25">
      <c r="A94" s="6">
        <f t="shared" si="9"/>
        <v>9</v>
      </c>
      <c r="B94" s="6">
        <f t="shared" si="10"/>
        <v>4</v>
      </c>
      <c r="C94" s="7"/>
      <c r="D94" s="6" t="str">
        <f t="shared" si="8"/>
        <v>9.4</v>
      </c>
      <c r="E94" s="18" t="s">
        <v>87</v>
      </c>
      <c r="F94" s="19">
        <v>1</v>
      </c>
      <c r="G94" s="3"/>
    </row>
    <row r="95" spans="1:7" x14ac:dyDescent="0.25">
      <c r="A95" s="6">
        <f t="shared" si="9"/>
        <v>9</v>
      </c>
      <c r="B95" s="6">
        <f t="shared" si="10"/>
        <v>5</v>
      </c>
      <c r="C95" s="7"/>
      <c r="D95" s="6" t="str">
        <f t="shared" si="8"/>
        <v>9.5</v>
      </c>
      <c r="E95" s="18" t="s">
        <v>86</v>
      </c>
      <c r="F95" s="4" t="s">
        <v>46</v>
      </c>
      <c r="G95" s="3"/>
    </row>
    <row r="96" spans="1:7" x14ac:dyDescent="0.25">
      <c r="A96" s="6">
        <f t="shared" si="9"/>
        <v>9</v>
      </c>
      <c r="B96" s="6">
        <f t="shared" si="10"/>
        <v>6</v>
      </c>
      <c r="C96" s="7"/>
      <c r="D96" s="6" t="str">
        <f t="shared" si="8"/>
        <v>9.6</v>
      </c>
      <c r="E96" s="18" t="s">
        <v>85</v>
      </c>
      <c r="F96" s="4" t="s">
        <v>46</v>
      </c>
      <c r="G96" s="3"/>
    </row>
    <row r="97" spans="1:7" x14ac:dyDescent="0.25">
      <c r="A97" s="6">
        <f t="shared" si="9"/>
        <v>9</v>
      </c>
      <c r="B97" s="6">
        <f t="shared" si="10"/>
        <v>7</v>
      </c>
      <c r="C97" s="7"/>
      <c r="D97" s="6" t="str">
        <f t="shared" si="8"/>
        <v>9.7</v>
      </c>
      <c r="E97" s="18" t="s">
        <v>84</v>
      </c>
      <c r="F97" s="4" t="s">
        <v>46</v>
      </c>
      <c r="G97" s="3"/>
    </row>
    <row r="98" spans="1:7" x14ac:dyDescent="0.25">
      <c r="A98" s="6">
        <f t="shared" si="9"/>
        <v>9</v>
      </c>
      <c r="B98" s="6">
        <f t="shared" si="10"/>
        <v>8</v>
      </c>
      <c r="C98" s="7"/>
      <c r="D98" s="6" t="str">
        <f t="shared" si="8"/>
        <v>9.8</v>
      </c>
      <c r="E98" s="18" t="s">
        <v>83</v>
      </c>
      <c r="F98" s="4" t="s">
        <v>46</v>
      </c>
      <c r="G98" s="3"/>
    </row>
    <row r="99" spans="1:7" x14ac:dyDescent="0.25">
      <c r="A99" s="6">
        <f t="shared" si="9"/>
        <v>9</v>
      </c>
      <c r="B99" s="6">
        <f t="shared" si="10"/>
        <v>9</v>
      </c>
      <c r="C99" s="7"/>
      <c r="D99" s="6" t="str">
        <f t="shared" si="8"/>
        <v>9.9</v>
      </c>
      <c r="E99" s="18" t="s">
        <v>82</v>
      </c>
      <c r="F99" s="4" t="s">
        <v>46</v>
      </c>
      <c r="G99" s="3"/>
    </row>
    <row r="100" spans="1:7" x14ac:dyDescent="0.25">
      <c r="A100" s="6">
        <f t="shared" si="9"/>
        <v>9</v>
      </c>
      <c r="B100" s="6">
        <f t="shared" si="10"/>
        <v>10</v>
      </c>
      <c r="C100" s="7"/>
      <c r="D100" s="6" t="str">
        <f t="shared" si="8"/>
        <v>9.10</v>
      </c>
      <c r="E100" s="18" t="s">
        <v>81</v>
      </c>
      <c r="F100" s="4" t="s">
        <v>80</v>
      </c>
      <c r="G100" s="3"/>
    </row>
    <row r="101" spans="1:7" x14ac:dyDescent="0.25">
      <c r="A101" s="6">
        <f t="shared" si="9"/>
        <v>9</v>
      </c>
      <c r="B101" s="6">
        <f t="shared" si="10"/>
        <v>11</v>
      </c>
      <c r="C101" s="7"/>
      <c r="D101" s="6" t="str">
        <f t="shared" si="8"/>
        <v>9.11</v>
      </c>
      <c r="E101" s="18" t="s">
        <v>79</v>
      </c>
      <c r="F101" s="4" t="s">
        <v>46</v>
      </c>
      <c r="G101" s="3"/>
    </row>
    <row r="102" spans="1:7" x14ac:dyDescent="0.25">
      <c r="A102" s="6">
        <f t="shared" si="9"/>
        <v>9</v>
      </c>
      <c r="B102" s="6">
        <f t="shared" si="10"/>
        <v>12</v>
      </c>
      <c r="C102" s="7"/>
      <c r="D102" s="6" t="str">
        <f t="shared" si="8"/>
        <v>9.12</v>
      </c>
      <c r="E102" s="18" t="s">
        <v>78</v>
      </c>
      <c r="F102" s="4" t="s">
        <v>46</v>
      </c>
      <c r="G102" s="3"/>
    </row>
    <row r="103" spans="1:7" x14ac:dyDescent="0.25">
      <c r="A103" s="6">
        <f t="shared" si="9"/>
        <v>9</v>
      </c>
      <c r="B103" s="6">
        <f t="shared" si="10"/>
        <v>13</v>
      </c>
      <c r="C103" s="7"/>
      <c r="D103" s="6" t="str">
        <f t="shared" si="8"/>
        <v>9.13</v>
      </c>
      <c r="E103" s="18" t="s">
        <v>77</v>
      </c>
      <c r="F103" s="4" t="s">
        <v>46</v>
      </c>
      <c r="G103" s="3"/>
    </row>
    <row r="104" spans="1:7" x14ac:dyDescent="0.25">
      <c r="A104" s="6">
        <f t="shared" si="9"/>
        <v>9</v>
      </c>
      <c r="B104" s="6">
        <f t="shared" si="10"/>
        <v>14</v>
      </c>
      <c r="C104" s="7"/>
      <c r="D104" s="6" t="str">
        <f t="shared" si="8"/>
        <v>9.14</v>
      </c>
      <c r="E104" s="18" t="s">
        <v>76</v>
      </c>
      <c r="F104" s="4" t="s">
        <v>46</v>
      </c>
      <c r="G104" s="3"/>
    </row>
    <row r="105" spans="1:7" x14ac:dyDescent="0.25">
      <c r="A105" s="6">
        <f t="shared" si="9"/>
        <v>9</v>
      </c>
      <c r="B105" s="6">
        <f t="shared" si="10"/>
        <v>15</v>
      </c>
      <c r="C105" s="7"/>
      <c r="D105" s="6" t="str">
        <f t="shared" si="8"/>
        <v>9.15</v>
      </c>
      <c r="E105" s="18" t="s">
        <v>75</v>
      </c>
      <c r="F105" s="4" t="s">
        <v>46</v>
      </c>
      <c r="G105" s="3"/>
    </row>
    <row r="106" spans="1:7" x14ac:dyDescent="0.25">
      <c r="A106" s="6">
        <f t="shared" si="9"/>
        <v>9</v>
      </c>
      <c r="B106" s="6">
        <f t="shared" si="10"/>
        <v>16</v>
      </c>
      <c r="C106" s="7"/>
      <c r="D106" s="6" t="str">
        <f t="shared" si="8"/>
        <v>9.16</v>
      </c>
      <c r="E106" s="18" t="s">
        <v>74</v>
      </c>
      <c r="F106" s="4" t="s">
        <v>46</v>
      </c>
      <c r="G106" s="3"/>
    </row>
    <row r="107" spans="1:7" x14ac:dyDescent="0.25">
      <c r="A107" s="6">
        <f t="shared" si="9"/>
        <v>9</v>
      </c>
      <c r="B107" s="6">
        <f t="shared" si="10"/>
        <v>17</v>
      </c>
      <c r="C107" s="7"/>
      <c r="D107" s="6" t="str">
        <f t="shared" si="8"/>
        <v>9.17</v>
      </c>
      <c r="E107" s="18" t="s">
        <v>73</v>
      </c>
      <c r="F107" s="4" t="s">
        <v>46</v>
      </c>
      <c r="G107" s="3"/>
    </row>
    <row r="108" spans="1:7" x14ac:dyDescent="0.25">
      <c r="A108" s="6">
        <f t="shared" si="9"/>
        <v>9</v>
      </c>
      <c r="B108" s="6">
        <f t="shared" si="10"/>
        <v>18</v>
      </c>
      <c r="C108" s="7"/>
      <c r="D108" s="6" t="str">
        <f t="shared" si="8"/>
        <v>9.18</v>
      </c>
      <c r="E108" s="18" t="s">
        <v>72</v>
      </c>
      <c r="F108" s="4" t="s">
        <v>46</v>
      </c>
      <c r="G108" s="3"/>
    </row>
    <row r="109" spans="1:7" x14ac:dyDescent="0.25">
      <c r="A109" s="6">
        <f t="shared" si="9"/>
        <v>9</v>
      </c>
      <c r="B109" s="6">
        <f t="shared" si="10"/>
        <v>19</v>
      </c>
      <c r="C109" s="7"/>
      <c r="D109" s="6" t="str">
        <f t="shared" si="8"/>
        <v>9.19</v>
      </c>
      <c r="E109" s="18" t="s">
        <v>71</v>
      </c>
      <c r="F109" s="4" t="s">
        <v>46</v>
      </c>
      <c r="G109" s="3"/>
    </row>
    <row r="110" spans="1:7" x14ac:dyDescent="0.25">
      <c r="A110" s="6">
        <f t="shared" si="9"/>
        <v>9</v>
      </c>
      <c r="B110" s="6">
        <f t="shared" si="10"/>
        <v>20</v>
      </c>
      <c r="C110" s="7"/>
      <c r="D110" s="6" t="str">
        <f t="shared" si="8"/>
        <v>9.20</v>
      </c>
      <c r="E110" s="18" t="s">
        <v>70</v>
      </c>
      <c r="F110" s="4" t="s">
        <v>46</v>
      </c>
      <c r="G110" s="3"/>
    </row>
    <row r="111" spans="1:7" x14ac:dyDescent="0.25">
      <c r="A111" s="6">
        <f t="shared" si="9"/>
        <v>9</v>
      </c>
      <c r="B111" s="6">
        <f t="shared" si="10"/>
        <v>21</v>
      </c>
      <c r="C111" s="7"/>
      <c r="D111" s="6" t="str">
        <f t="shared" si="8"/>
        <v>9.21</v>
      </c>
      <c r="E111" s="18" t="s">
        <v>69</v>
      </c>
      <c r="F111" s="5" t="s">
        <v>68</v>
      </c>
      <c r="G111" s="3"/>
    </row>
    <row r="112" spans="1:7" ht="30" x14ac:dyDescent="0.25">
      <c r="A112" s="8">
        <v>10</v>
      </c>
      <c r="B112" s="7"/>
      <c r="C112" s="7"/>
      <c r="D112" s="6">
        <f t="shared" si="8"/>
        <v>10</v>
      </c>
      <c r="E112" s="14" t="s">
        <v>67</v>
      </c>
      <c r="F112" s="17"/>
      <c r="G112" s="16"/>
    </row>
    <row r="113" spans="1:7" x14ac:dyDescent="0.25">
      <c r="A113" s="6">
        <f>$A$112</f>
        <v>10</v>
      </c>
      <c r="B113" s="8">
        <v>1</v>
      </c>
      <c r="C113" s="7"/>
      <c r="D113" s="6" t="str">
        <f t="shared" si="8"/>
        <v>10.1</v>
      </c>
      <c r="E113" s="15" t="s">
        <v>66</v>
      </c>
      <c r="F113" s="12" t="s">
        <v>62</v>
      </c>
      <c r="G113" s="3"/>
    </row>
    <row r="114" spans="1:7" x14ac:dyDescent="0.25">
      <c r="A114" s="6">
        <f>$A$112</f>
        <v>10</v>
      </c>
      <c r="B114" s="6">
        <f>B113+1</f>
        <v>2</v>
      </c>
      <c r="C114" s="7"/>
      <c r="D114" s="6" t="str">
        <f t="shared" si="8"/>
        <v>10.2</v>
      </c>
      <c r="E114" s="15" t="s">
        <v>65</v>
      </c>
      <c r="F114" s="12" t="s">
        <v>62</v>
      </c>
      <c r="G114" s="3"/>
    </row>
    <row r="115" spans="1:7" x14ac:dyDescent="0.25">
      <c r="A115" s="6">
        <f>$A$112</f>
        <v>10</v>
      </c>
      <c r="B115" s="6">
        <f>B114+1</f>
        <v>3</v>
      </c>
      <c r="C115" s="7"/>
      <c r="D115" s="6" t="str">
        <f t="shared" si="8"/>
        <v>10.3</v>
      </c>
      <c r="E115" s="15" t="s">
        <v>64</v>
      </c>
      <c r="F115" s="12" t="s">
        <v>62</v>
      </c>
      <c r="G115" s="3"/>
    </row>
    <row r="116" spans="1:7" x14ac:dyDescent="0.25">
      <c r="A116" s="6">
        <f>$A$112</f>
        <v>10</v>
      </c>
      <c r="B116" s="6">
        <f>B115+1</f>
        <v>4</v>
      </c>
      <c r="C116" s="7"/>
      <c r="D116" s="6" t="str">
        <f t="shared" si="8"/>
        <v>10.4</v>
      </c>
      <c r="E116" s="15" t="s">
        <v>63</v>
      </c>
      <c r="F116" s="12" t="s">
        <v>62</v>
      </c>
      <c r="G116" s="3"/>
    </row>
    <row r="117" spans="1:7" ht="30.75" customHeight="1" x14ac:dyDescent="0.25">
      <c r="A117" s="8">
        <v>11</v>
      </c>
      <c r="B117" s="7"/>
      <c r="C117" s="7"/>
      <c r="D117" s="6">
        <f t="shared" si="8"/>
        <v>11</v>
      </c>
      <c r="E117" s="53" t="s">
        <v>61</v>
      </c>
      <c r="F117" s="53"/>
      <c r="G117" s="54"/>
    </row>
    <row r="118" spans="1:7" x14ac:dyDescent="0.25">
      <c r="A118" s="6">
        <f t="shared" ref="A118:A128" si="11">$A$117</f>
        <v>11</v>
      </c>
      <c r="B118" s="8">
        <v>1</v>
      </c>
      <c r="C118" s="7"/>
      <c r="D118" s="6" t="str">
        <f t="shared" si="8"/>
        <v>11.1</v>
      </c>
      <c r="E118" s="15" t="s">
        <v>57</v>
      </c>
      <c r="F118" s="4" t="s">
        <v>46</v>
      </c>
      <c r="G118" s="3"/>
    </row>
    <row r="119" spans="1:7" x14ac:dyDescent="0.25">
      <c r="A119" s="6">
        <f t="shared" si="11"/>
        <v>11</v>
      </c>
      <c r="B119" s="6">
        <f t="shared" ref="B119:B128" si="12">B118+1</f>
        <v>2</v>
      </c>
      <c r="C119" s="7"/>
      <c r="D119" s="6" t="str">
        <f t="shared" si="8"/>
        <v>11.2</v>
      </c>
      <c r="E119" s="15" t="s">
        <v>56</v>
      </c>
      <c r="F119" s="4" t="s">
        <v>46</v>
      </c>
      <c r="G119" s="3"/>
    </row>
    <row r="120" spans="1:7" x14ac:dyDescent="0.25">
      <c r="A120" s="6">
        <f t="shared" si="11"/>
        <v>11</v>
      </c>
      <c r="B120" s="6">
        <f t="shared" si="12"/>
        <v>3</v>
      </c>
      <c r="C120" s="7"/>
      <c r="D120" s="6" t="str">
        <f t="shared" si="8"/>
        <v>11.3</v>
      </c>
      <c r="E120" s="15" t="s">
        <v>55</v>
      </c>
      <c r="F120" s="4" t="s">
        <v>46</v>
      </c>
      <c r="G120" s="3"/>
    </row>
    <row r="121" spans="1:7" x14ac:dyDescent="0.25">
      <c r="A121" s="6">
        <f t="shared" si="11"/>
        <v>11</v>
      </c>
      <c r="B121" s="6">
        <f t="shared" si="12"/>
        <v>4</v>
      </c>
      <c r="C121" s="7"/>
      <c r="D121" s="6" t="str">
        <f t="shared" si="8"/>
        <v>11.4</v>
      </c>
      <c r="E121" s="15" t="s">
        <v>54</v>
      </c>
      <c r="F121" s="4" t="s">
        <v>46</v>
      </c>
      <c r="G121" s="3"/>
    </row>
    <row r="122" spans="1:7" x14ac:dyDescent="0.25">
      <c r="A122" s="6">
        <f t="shared" si="11"/>
        <v>11</v>
      </c>
      <c r="B122" s="6">
        <f t="shared" si="12"/>
        <v>5</v>
      </c>
      <c r="C122" s="7"/>
      <c r="D122" s="6" t="str">
        <f t="shared" si="8"/>
        <v>11.5</v>
      </c>
      <c r="E122" s="15" t="s">
        <v>53</v>
      </c>
      <c r="F122" s="4" t="s">
        <v>46</v>
      </c>
      <c r="G122" s="3"/>
    </row>
    <row r="123" spans="1:7" x14ac:dyDescent="0.25">
      <c r="A123" s="6">
        <f t="shared" si="11"/>
        <v>11</v>
      </c>
      <c r="B123" s="6">
        <f t="shared" si="12"/>
        <v>6</v>
      </c>
      <c r="C123" s="7"/>
      <c r="D123" s="6" t="str">
        <f t="shared" si="8"/>
        <v>11.6</v>
      </c>
      <c r="E123" s="15" t="s">
        <v>52</v>
      </c>
      <c r="F123" s="4" t="s">
        <v>46</v>
      </c>
      <c r="G123" s="3"/>
    </row>
    <row r="124" spans="1:7" x14ac:dyDescent="0.25">
      <c r="A124" s="6">
        <f t="shared" si="11"/>
        <v>11</v>
      </c>
      <c r="B124" s="6">
        <f t="shared" si="12"/>
        <v>7</v>
      </c>
      <c r="C124" s="7"/>
      <c r="D124" s="6" t="str">
        <f t="shared" si="8"/>
        <v>11.7</v>
      </c>
      <c r="E124" s="15" t="s">
        <v>51</v>
      </c>
      <c r="F124" s="4" t="s">
        <v>46</v>
      </c>
      <c r="G124" s="3"/>
    </row>
    <row r="125" spans="1:7" x14ac:dyDescent="0.25">
      <c r="A125" s="6">
        <f t="shared" si="11"/>
        <v>11</v>
      </c>
      <c r="B125" s="6">
        <f t="shared" si="12"/>
        <v>8</v>
      </c>
      <c r="C125" s="7"/>
      <c r="D125" s="6" t="str">
        <f t="shared" si="8"/>
        <v>11.8</v>
      </c>
      <c r="E125" s="15" t="s">
        <v>50</v>
      </c>
      <c r="F125" s="4" t="s">
        <v>46</v>
      </c>
      <c r="G125" s="3"/>
    </row>
    <row r="126" spans="1:7" x14ac:dyDescent="0.25">
      <c r="A126" s="6">
        <f t="shared" si="11"/>
        <v>11</v>
      </c>
      <c r="B126" s="6">
        <f t="shared" si="12"/>
        <v>9</v>
      </c>
      <c r="C126" s="7"/>
      <c r="D126" s="6" t="str">
        <f t="shared" si="8"/>
        <v>11.9</v>
      </c>
      <c r="E126" s="15" t="s">
        <v>49</v>
      </c>
      <c r="F126" s="4" t="s">
        <v>46</v>
      </c>
      <c r="G126" s="3"/>
    </row>
    <row r="127" spans="1:7" x14ac:dyDescent="0.25">
      <c r="A127" s="6">
        <f t="shared" si="11"/>
        <v>11</v>
      </c>
      <c r="B127" s="6">
        <f t="shared" si="12"/>
        <v>10</v>
      </c>
      <c r="C127" s="7"/>
      <c r="D127" s="6" t="str">
        <f t="shared" si="8"/>
        <v>11.10</v>
      </c>
      <c r="E127" s="15" t="s">
        <v>48</v>
      </c>
      <c r="F127" s="4" t="s">
        <v>46</v>
      </c>
      <c r="G127" s="3"/>
    </row>
    <row r="128" spans="1:7" x14ac:dyDescent="0.25">
      <c r="A128" s="6">
        <f t="shared" si="11"/>
        <v>11</v>
      </c>
      <c r="B128" s="6">
        <f t="shared" si="12"/>
        <v>11</v>
      </c>
      <c r="C128" s="7"/>
      <c r="D128" s="6" t="str">
        <f t="shared" si="8"/>
        <v>11.11</v>
      </c>
      <c r="E128" s="15" t="s">
        <v>47</v>
      </c>
      <c r="F128" s="4" t="s">
        <v>46</v>
      </c>
      <c r="G128" s="3"/>
    </row>
    <row r="129" spans="1:7" ht="30.75" customHeight="1" x14ac:dyDescent="0.25">
      <c r="A129" s="8">
        <v>12</v>
      </c>
      <c r="B129" s="7"/>
      <c r="C129" s="7"/>
      <c r="D129" s="6">
        <f t="shared" si="8"/>
        <v>12</v>
      </c>
      <c r="E129" s="53" t="s">
        <v>60</v>
      </c>
      <c r="F129" s="53"/>
      <c r="G129" s="54"/>
    </row>
    <row r="130" spans="1:7" x14ac:dyDescent="0.25">
      <c r="A130" s="6">
        <f t="shared" ref="A130:A140" si="13">$A$129</f>
        <v>12</v>
      </c>
      <c r="B130" s="8">
        <v>1</v>
      </c>
      <c r="C130" s="7"/>
      <c r="D130" s="6" t="str">
        <f t="shared" si="8"/>
        <v>12.1</v>
      </c>
      <c r="E130" s="15" t="s">
        <v>57</v>
      </c>
      <c r="F130" s="4" t="s">
        <v>46</v>
      </c>
      <c r="G130" s="3"/>
    </row>
    <row r="131" spans="1:7" x14ac:dyDescent="0.25">
      <c r="A131" s="6">
        <f t="shared" si="13"/>
        <v>12</v>
      </c>
      <c r="B131" s="6">
        <f t="shared" ref="B131:B140" si="14">B130+1</f>
        <v>2</v>
      </c>
      <c r="C131" s="7"/>
      <c r="D131" s="6" t="str">
        <f t="shared" si="8"/>
        <v>12.2</v>
      </c>
      <c r="E131" s="15" t="s">
        <v>56</v>
      </c>
      <c r="F131" s="4" t="s">
        <v>46</v>
      </c>
      <c r="G131" s="3"/>
    </row>
    <row r="132" spans="1:7" x14ac:dyDescent="0.25">
      <c r="A132" s="6">
        <f t="shared" si="13"/>
        <v>12</v>
      </c>
      <c r="B132" s="6">
        <f t="shared" si="14"/>
        <v>3</v>
      </c>
      <c r="C132" s="7"/>
      <c r="D132" s="6" t="str">
        <f t="shared" si="8"/>
        <v>12.3</v>
      </c>
      <c r="E132" s="15" t="s">
        <v>55</v>
      </c>
      <c r="F132" s="4" t="s">
        <v>46</v>
      </c>
      <c r="G132" s="3"/>
    </row>
    <row r="133" spans="1:7" x14ac:dyDescent="0.25">
      <c r="A133" s="6">
        <f t="shared" si="13"/>
        <v>12</v>
      </c>
      <c r="B133" s="6">
        <f t="shared" si="14"/>
        <v>4</v>
      </c>
      <c r="C133" s="7"/>
      <c r="D133" s="6" t="str">
        <f t="shared" si="8"/>
        <v>12.4</v>
      </c>
      <c r="E133" s="15" t="s">
        <v>54</v>
      </c>
      <c r="F133" s="4" t="s">
        <v>46</v>
      </c>
      <c r="G133" s="3"/>
    </row>
    <row r="134" spans="1:7" x14ac:dyDescent="0.25">
      <c r="A134" s="6">
        <f t="shared" si="13"/>
        <v>12</v>
      </c>
      <c r="B134" s="6">
        <f t="shared" si="14"/>
        <v>5</v>
      </c>
      <c r="C134" s="7"/>
      <c r="D134" s="6" t="str">
        <f t="shared" si="8"/>
        <v>12.5</v>
      </c>
      <c r="E134" s="15" t="s">
        <v>53</v>
      </c>
      <c r="F134" s="4" t="s">
        <v>46</v>
      </c>
      <c r="G134" s="3"/>
    </row>
    <row r="135" spans="1:7" x14ac:dyDescent="0.25">
      <c r="A135" s="6">
        <f t="shared" si="13"/>
        <v>12</v>
      </c>
      <c r="B135" s="6">
        <f t="shared" si="14"/>
        <v>6</v>
      </c>
      <c r="C135" s="7"/>
      <c r="D135" s="6" t="str">
        <f t="shared" si="8"/>
        <v>12.6</v>
      </c>
      <c r="E135" s="15" t="s">
        <v>52</v>
      </c>
      <c r="F135" s="4" t="s">
        <v>46</v>
      </c>
      <c r="G135" s="3"/>
    </row>
    <row r="136" spans="1:7" x14ac:dyDescent="0.25">
      <c r="A136" s="6">
        <f t="shared" si="13"/>
        <v>12</v>
      </c>
      <c r="B136" s="6">
        <f t="shared" si="14"/>
        <v>7</v>
      </c>
      <c r="C136" s="7"/>
      <c r="D136" s="6" t="str">
        <f t="shared" si="8"/>
        <v>12.7</v>
      </c>
      <c r="E136" s="15" t="s">
        <v>51</v>
      </c>
      <c r="F136" s="4" t="s">
        <v>46</v>
      </c>
      <c r="G136" s="3"/>
    </row>
    <row r="137" spans="1:7" x14ac:dyDescent="0.25">
      <c r="A137" s="6">
        <f t="shared" si="13"/>
        <v>12</v>
      </c>
      <c r="B137" s="6">
        <f t="shared" si="14"/>
        <v>8</v>
      </c>
      <c r="C137" s="7"/>
      <c r="D137" s="6" t="str">
        <f t="shared" ref="D137:D197" si="15">IF(AND(B137="",C137=""),A137,
IF(C137="",_xlfn.CONCAT(A137,".",B137),
_xlfn.CONCAT(A137,".",B137,".",C137)))</f>
        <v>12.8</v>
      </c>
      <c r="E137" s="15" t="s">
        <v>50</v>
      </c>
      <c r="F137" s="4" t="s">
        <v>46</v>
      </c>
      <c r="G137" s="3"/>
    </row>
    <row r="138" spans="1:7" x14ac:dyDescent="0.25">
      <c r="A138" s="6">
        <f t="shared" si="13"/>
        <v>12</v>
      </c>
      <c r="B138" s="6">
        <f t="shared" si="14"/>
        <v>9</v>
      </c>
      <c r="C138" s="7"/>
      <c r="D138" s="6" t="str">
        <f t="shared" si="15"/>
        <v>12.9</v>
      </c>
      <c r="E138" s="15" t="s">
        <v>49</v>
      </c>
      <c r="F138" s="4" t="s">
        <v>46</v>
      </c>
      <c r="G138" s="3"/>
    </row>
    <row r="139" spans="1:7" x14ac:dyDescent="0.25">
      <c r="A139" s="6">
        <f t="shared" si="13"/>
        <v>12</v>
      </c>
      <c r="B139" s="6">
        <f t="shared" si="14"/>
        <v>10</v>
      </c>
      <c r="C139" s="7"/>
      <c r="D139" s="6" t="str">
        <f t="shared" si="15"/>
        <v>12.10</v>
      </c>
      <c r="E139" s="15" t="s">
        <v>48</v>
      </c>
      <c r="F139" s="4" t="s">
        <v>46</v>
      </c>
      <c r="G139" s="3"/>
    </row>
    <row r="140" spans="1:7" x14ac:dyDescent="0.25">
      <c r="A140" s="6">
        <f t="shared" si="13"/>
        <v>12</v>
      </c>
      <c r="B140" s="6">
        <f t="shared" si="14"/>
        <v>11</v>
      </c>
      <c r="C140" s="7"/>
      <c r="D140" s="6" t="str">
        <f t="shared" si="15"/>
        <v>12.11</v>
      </c>
      <c r="E140" s="15" t="s">
        <v>47</v>
      </c>
      <c r="F140" s="4" t="s">
        <v>46</v>
      </c>
      <c r="G140" s="3"/>
    </row>
    <row r="141" spans="1:7" ht="30.75" customHeight="1" x14ac:dyDescent="0.25">
      <c r="A141" s="8">
        <v>13</v>
      </c>
      <c r="B141" s="7"/>
      <c r="C141" s="7"/>
      <c r="D141" s="6">
        <f t="shared" si="15"/>
        <v>13</v>
      </c>
      <c r="E141" s="53" t="s">
        <v>59</v>
      </c>
      <c r="F141" s="53"/>
      <c r="G141" s="54"/>
    </row>
    <row r="142" spans="1:7" x14ac:dyDescent="0.25">
      <c r="A142" s="6">
        <f t="shared" ref="A142:A152" si="16">$A$141</f>
        <v>13</v>
      </c>
      <c r="B142" s="8">
        <v>1</v>
      </c>
      <c r="C142" s="7"/>
      <c r="D142" s="6" t="str">
        <f t="shared" si="15"/>
        <v>13.1</v>
      </c>
      <c r="E142" s="15" t="s">
        <v>57</v>
      </c>
      <c r="F142" s="4" t="s">
        <v>46</v>
      </c>
      <c r="G142" s="3"/>
    </row>
    <row r="143" spans="1:7" x14ac:dyDescent="0.25">
      <c r="A143" s="6">
        <f t="shared" si="16"/>
        <v>13</v>
      </c>
      <c r="B143" s="6">
        <f t="shared" ref="B143:B152" si="17">B142+1</f>
        <v>2</v>
      </c>
      <c r="C143" s="7"/>
      <c r="D143" s="6" t="str">
        <f t="shared" si="15"/>
        <v>13.2</v>
      </c>
      <c r="E143" s="15" t="s">
        <v>56</v>
      </c>
      <c r="F143" s="4" t="s">
        <v>46</v>
      </c>
      <c r="G143" s="3"/>
    </row>
    <row r="144" spans="1:7" x14ac:dyDescent="0.25">
      <c r="A144" s="6">
        <f t="shared" si="16"/>
        <v>13</v>
      </c>
      <c r="B144" s="6">
        <f t="shared" si="17"/>
        <v>3</v>
      </c>
      <c r="C144" s="7"/>
      <c r="D144" s="6" t="str">
        <f t="shared" si="15"/>
        <v>13.3</v>
      </c>
      <c r="E144" s="15" t="s">
        <v>55</v>
      </c>
      <c r="F144" s="4" t="s">
        <v>46</v>
      </c>
      <c r="G144" s="3"/>
    </row>
    <row r="145" spans="1:7" x14ac:dyDescent="0.25">
      <c r="A145" s="6">
        <f t="shared" si="16"/>
        <v>13</v>
      </c>
      <c r="B145" s="6">
        <f t="shared" si="17"/>
        <v>4</v>
      </c>
      <c r="C145" s="7"/>
      <c r="D145" s="6" t="str">
        <f t="shared" si="15"/>
        <v>13.4</v>
      </c>
      <c r="E145" s="15" t="s">
        <v>54</v>
      </c>
      <c r="F145" s="4" t="s">
        <v>46</v>
      </c>
      <c r="G145" s="3"/>
    </row>
    <row r="146" spans="1:7" x14ac:dyDescent="0.25">
      <c r="A146" s="6">
        <f t="shared" si="16"/>
        <v>13</v>
      </c>
      <c r="B146" s="6">
        <f t="shared" si="17"/>
        <v>5</v>
      </c>
      <c r="C146" s="7"/>
      <c r="D146" s="6" t="str">
        <f t="shared" si="15"/>
        <v>13.5</v>
      </c>
      <c r="E146" s="15" t="s">
        <v>53</v>
      </c>
      <c r="F146" s="4" t="s">
        <v>46</v>
      </c>
      <c r="G146" s="3"/>
    </row>
    <row r="147" spans="1:7" x14ac:dyDescent="0.25">
      <c r="A147" s="6">
        <f t="shared" si="16"/>
        <v>13</v>
      </c>
      <c r="B147" s="6">
        <f t="shared" si="17"/>
        <v>6</v>
      </c>
      <c r="C147" s="7"/>
      <c r="D147" s="6" t="str">
        <f t="shared" si="15"/>
        <v>13.6</v>
      </c>
      <c r="E147" s="15" t="s">
        <v>52</v>
      </c>
      <c r="F147" s="4" t="s">
        <v>46</v>
      </c>
      <c r="G147" s="3"/>
    </row>
    <row r="148" spans="1:7" x14ac:dyDescent="0.25">
      <c r="A148" s="6">
        <f t="shared" si="16"/>
        <v>13</v>
      </c>
      <c r="B148" s="6">
        <f t="shared" si="17"/>
        <v>7</v>
      </c>
      <c r="C148" s="7"/>
      <c r="D148" s="6" t="str">
        <f t="shared" si="15"/>
        <v>13.7</v>
      </c>
      <c r="E148" s="15" t="s">
        <v>51</v>
      </c>
      <c r="F148" s="4" t="s">
        <v>46</v>
      </c>
      <c r="G148" s="3"/>
    </row>
    <row r="149" spans="1:7" x14ac:dyDescent="0.25">
      <c r="A149" s="6">
        <f t="shared" si="16"/>
        <v>13</v>
      </c>
      <c r="B149" s="6">
        <f t="shared" si="17"/>
        <v>8</v>
      </c>
      <c r="C149" s="7"/>
      <c r="D149" s="6" t="str">
        <f t="shared" si="15"/>
        <v>13.8</v>
      </c>
      <c r="E149" s="15" t="s">
        <v>50</v>
      </c>
      <c r="F149" s="4" t="s">
        <v>46</v>
      </c>
      <c r="G149" s="3"/>
    </row>
    <row r="150" spans="1:7" x14ac:dyDescent="0.25">
      <c r="A150" s="6">
        <f t="shared" si="16"/>
        <v>13</v>
      </c>
      <c r="B150" s="6">
        <f t="shared" si="17"/>
        <v>9</v>
      </c>
      <c r="C150" s="7"/>
      <c r="D150" s="6" t="str">
        <f t="shared" si="15"/>
        <v>13.9</v>
      </c>
      <c r="E150" s="15" t="s">
        <v>49</v>
      </c>
      <c r="F150" s="4" t="s">
        <v>46</v>
      </c>
      <c r="G150" s="3"/>
    </row>
    <row r="151" spans="1:7" x14ac:dyDescent="0.25">
      <c r="A151" s="6">
        <f t="shared" si="16"/>
        <v>13</v>
      </c>
      <c r="B151" s="6">
        <f t="shared" si="17"/>
        <v>10</v>
      </c>
      <c r="C151" s="7"/>
      <c r="D151" s="6" t="str">
        <f t="shared" si="15"/>
        <v>13.10</v>
      </c>
      <c r="E151" s="15" t="s">
        <v>48</v>
      </c>
      <c r="F151" s="4" t="s">
        <v>46</v>
      </c>
      <c r="G151" s="3"/>
    </row>
    <row r="152" spans="1:7" x14ac:dyDescent="0.25">
      <c r="A152" s="6">
        <f t="shared" si="16"/>
        <v>13</v>
      </c>
      <c r="B152" s="6">
        <f t="shared" si="17"/>
        <v>11</v>
      </c>
      <c r="C152" s="7"/>
      <c r="D152" s="6" t="str">
        <f t="shared" si="15"/>
        <v>13.11</v>
      </c>
      <c r="E152" s="15" t="s">
        <v>47</v>
      </c>
      <c r="F152" s="4" t="s">
        <v>46</v>
      </c>
      <c r="G152" s="3"/>
    </row>
    <row r="153" spans="1:7" ht="30.75" customHeight="1" x14ac:dyDescent="0.25">
      <c r="A153" s="8">
        <v>14</v>
      </c>
      <c r="B153" s="7"/>
      <c r="C153" s="7"/>
      <c r="D153" s="6">
        <f t="shared" si="15"/>
        <v>14</v>
      </c>
      <c r="E153" s="53" t="s">
        <v>58</v>
      </c>
      <c r="F153" s="53"/>
      <c r="G153" s="54"/>
    </row>
    <row r="154" spans="1:7" x14ac:dyDescent="0.25">
      <c r="A154" s="6">
        <f t="shared" ref="A154:A164" si="18">$A$153</f>
        <v>14</v>
      </c>
      <c r="B154" s="8">
        <v>1</v>
      </c>
      <c r="C154" s="7"/>
      <c r="D154" s="6" t="str">
        <f t="shared" si="15"/>
        <v>14.1</v>
      </c>
      <c r="E154" s="15" t="s">
        <v>57</v>
      </c>
      <c r="F154" s="4" t="s">
        <v>46</v>
      </c>
      <c r="G154" s="3"/>
    </row>
    <row r="155" spans="1:7" x14ac:dyDescent="0.25">
      <c r="A155" s="6">
        <f t="shared" si="18"/>
        <v>14</v>
      </c>
      <c r="B155" s="6">
        <f t="shared" ref="B155:B164" si="19">B154+1</f>
        <v>2</v>
      </c>
      <c r="C155" s="7"/>
      <c r="D155" s="6" t="str">
        <f t="shared" si="15"/>
        <v>14.2</v>
      </c>
      <c r="E155" s="15" t="s">
        <v>56</v>
      </c>
      <c r="F155" s="4" t="s">
        <v>46</v>
      </c>
      <c r="G155" s="3"/>
    </row>
    <row r="156" spans="1:7" x14ac:dyDescent="0.25">
      <c r="A156" s="6">
        <f t="shared" si="18"/>
        <v>14</v>
      </c>
      <c r="B156" s="6">
        <f t="shared" si="19"/>
        <v>3</v>
      </c>
      <c r="C156" s="7"/>
      <c r="D156" s="6" t="str">
        <f t="shared" si="15"/>
        <v>14.3</v>
      </c>
      <c r="E156" s="15" t="s">
        <v>55</v>
      </c>
      <c r="F156" s="4" t="s">
        <v>46</v>
      </c>
      <c r="G156" s="3"/>
    </row>
    <row r="157" spans="1:7" x14ac:dyDescent="0.25">
      <c r="A157" s="6">
        <f t="shared" si="18"/>
        <v>14</v>
      </c>
      <c r="B157" s="6">
        <f t="shared" si="19"/>
        <v>4</v>
      </c>
      <c r="C157" s="7"/>
      <c r="D157" s="6" t="str">
        <f t="shared" si="15"/>
        <v>14.4</v>
      </c>
      <c r="E157" s="15" t="s">
        <v>54</v>
      </c>
      <c r="F157" s="4" t="s">
        <v>46</v>
      </c>
      <c r="G157" s="3"/>
    </row>
    <row r="158" spans="1:7" x14ac:dyDescent="0.25">
      <c r="A158" s="6">
        <f t="shared" si="18"/>
        <v>14</v>
      </c>
      <c r="B158" s="6">
        <f t="shared" si="19"/>
        <v>5</v>
      </c>
      <c r="C158" s="7"/>
      <c r="D158" s="6" t="str">
        <f t="shared" si="15"/>
        <v>14.5</v>
      </c>
      <c r="E158" s="15" t="s">
        <v>53</v>
      </c>
      <c r="F158" s="4" t="s">
        <v>46</v>
      </c>
      <c r="G158" s="3"/>
    </row>
    <row r="159" spans="1:7" x14ac:dyDescent="0.25">
      <c r="A159" s="6">
        <f t="shared" si="18"/>
        <v>14</v>
      </c>
      <c r="B159" s="6">
        <f t="shared" si="19"/>
        <v>6</v>
      </c>
      <c r="C159" s="7"/>
      <c r="D159" s="6" t="str">
        <f t="shared" si="15"/>
        <v>14.6</v>
      </c>
      <c r="E159" s="15" t="s">
        <v>52</v>
      </c>
      <c r="F159" s="4" t="s">
        <v>46</v>
      </c>
      <c r="G159" s="3"/>
    </row>
    <row r="160" spans="1:7" x14ac:dyDescent="0.25">
      <c r="A160" s="6">
        <f t="shared" si="18"/>
        <v>14</v>
      </c>
      <c r="B160" s="6">
        <f t="shared" si="19"/>
        <v>7</v>
      </c>
      <c r="C160" s="7"/>
      <c r="D160" s="6" t="str">
        <f t="shared" si="15"/>
        <v>14.7</v>
      </c>
      <c r="E160" s="15" t="s">
        <v>51</v>
      </c>
      <c r="F160" s="4" t="s">
        <v>46</v>
      </c>
      <c r="G160" s="3"/>
    </row>
    <row r="161" spans="1:7" x14ac:dyDescent="0.25">
      <c r="A161" s="6">
        <f t="shared" si="18"/>
        <v>14</v>
      </c>
      <c r="B161" s="6">
        <f t="shared" si="19"/>
        <v>8</v>
      </c>
      <c r="C161" s="7"/>
      <c r="D161" s="6" t="str">
        <f t="shared" si="15"/>
        <v>14.8</v>
      </c>
      <c r="E161" s="15" t="s">
        <v>50</v>
      </c>
      <c r="F161" s="4" t="s">
        <v>46</v>
      </c>
      <c r="G161" s="3"/>
    </row>
    <row r="162" spans="1:7" x14ac:dyDescent="0.25">
      <c r="A162" s="6">
        <f t="shared" si="18"/>
        <v>14</v>
      </c>
      <c r="B162" s="6">
        <f t="shared" si="19"/>
        <v>9</v>
      </c>
      <c r="C162" s="7"/>
      <c r="D162" s="6" t="str">
        <f t="shared" si="15"/>
        <v>14.9</v>
      </c>
      <c r="E162" s="15" t="s">
        <v>49</v>
      </c>
      <c r="F162" s="4" t="s">
        <v>46</v>
      </c>
      <c r="G162" s="3"/>
    </row>
    <row r="163" spans="1:7" x14ac:dyDescent="0.25">
      <c r="A163" s="6">
        <f t="shared" si="18"/>
        <v>14</v>
      </c>
      <c r="B163" s="6">
        <f t="shared" si="19"/>
        <v>10</v>
      </c>
      <c r="C163" s="7"/>
      <c r="D163" s="6" t="str">
        <f t="shared" si="15"/>
        <v>14.10</v>
      </c>
      <c r="E163" s="15" t="s">
        <v>48</v>
      </c>
      <c r="F163" s="4" t="s">
        <v>46</v>
      </c>
      <c r="G163" s="3"/>
    </row>
    <row r="164" spans="1:7" x14ac:dyDescent="0.25">
      <c r="A164" s="6">
        <f t="shared" si="18"/>
        <v>14</v>
      </c>
      <c r="B164" s="6">
        <f t="shared" si="19"/>
        <v>11</v>
      </c>
      <c r="C164" s="7"/>
      <c r="D164" s="6" t="str">
        <f t="shared" si="15"/>
        <v>14.11</v>
      </c>
      <c r="E164" s="15" t="s">
        <v>47</v>
      </c>
      <c r="F164" s="4" t="s">
        <v>46</v>
      </c>
      <c r="G164" s="3"/>
    </row>
    <row r="165" spans="1:7" x14ac:dyDescent="0.25">
      <c r="A165" s="8">
        <v>15</v>
      </c>
      <c r="B165" s="7"/>
      <c r="C165" s="7"/>
      <c r="D165" s="6">
        <f t="shared" si="15"/>
        <v>15</v>
      </c>
      <c r="E165" s="14" t="s">
        <v>45</v>
      </c>
      <c r="F165" s="13"/>
      <c r="G165" s="13"/>
    </row>
    <row r="166" spans="1:7" ht="30" x14ac:dyDescent="0.25">
      <c r="A166" s="6">
        <f>$A$165</f>
        <v>15</v>
      </c>
      <c r="B166" s="8">
        <v>1</v>
      </c>
      <c r="C166" s="7"/>
      <c r="D166" s="6" t="str">
        <f t="shared" si="15"/>
        <v>15.1</v>
      </c>
      <c r="E166" s="11" t="s">
        <v>44</v>
      </c>
      <c r="F166" s="12" t="s">
        <v>40</v>
      </c>
      <c r="G166" s="3"/>
    </row>
    <row r="167" spans="1:7" x14ac:dyDescent="0.25">
      <c r="A167" s="6">
        <f>$A$165</f>
        <v>15</v>
      </c>
      <c r="B167" s="6">
        <f>B166+1</f>
        <v>2</v>
      </c>
      <c r="C167" s="7"/>
      <c r="D167" s="6" t="str">
        <f t="shared" si="15"/>
        <v>15.2</v>
      </c>
      <c r="E167" s="11" t="s">
        <v>43</v>
      </c>
      <c r="F167" s="12" t="s">
        <v>40</v>
      </c>
      <c r="G167" s="3"/>
    </row>
    <row r="168" spans="1:7" ht="30" x14ac:dyDescent="0.25">
      <c r="A168" s="6">
        <f>$A$165</f>
        <v>15</v>
      </c>
      <c r="B168" s="6">
        <f>B167+1</f>
        <v>3</v>
      </c>
      <c r="C168" s="7"/>
      <c r="D168" s="6" t="str">
        <f t="shared" si="15"/>
        <v>15.3</v>
      </c>
      <c r="E168" s="11" t="s">
        <v>42</v>
      </c>
      <c r="F168" s="12" t="s">
        <v>40</v>
      </c>
      <c r="G168" s="3"/>
    </row>
    <row r="169" spans="1:7" ht="30" x14ac:dyDescent="0.25">
      <c r="A169" s="6">
        <f>$A$165</f>
        <v>15</v>
      </c>
      <c r="B169" s="6">
        <f>B168+1</f>
        <v>4</v>
      </c>
      <c r="C169" s="7"/>
      <c r="D169" s="6" t="str">
        <f t="shared" si="15"/>
        <v>15.4</v>
      </c>
      <c r="E169" s="11" t="s">
        <v>42</v>
      </c>
      <c r="F169" s="12" t="s">
        <v>40</v>
      </c>
      <c r="G169" s="3"/>
    </row>
    <row r="170" spans="1:7" x14ac:dyDescent="0.25">
      <c r="A170" s="6">
        <f>$A$165</f>
        <v>15</v>
      </c>
      <c r="B170" s="6">
        <f>B169+1</f>
        <v>5</v>
      </c>
      <c r="C170" s="7"/>
      <c r="D170" s="6" t="str">
        <f t="shared" si="15"/>
        <v>15.5</v>
      </c>
      <c r="E170" s="11" t="s">
        <v>41</v>
      </c>
      <c r="F170" s="12" t="s">
        <v>40</v>
      </c>
      <c r="G170" s="3"/>
    </row>
    <row r="171" spans="1:7" ht="60" customHeight="1" x14ac:dyDescent="0.25">
      <c r="A171" s="8">
        <v>16</v>
      </c>
      <c r="B171" s="7"/>
      <c r="C171" s="7"/>
      <c r="D171" s="6">
        <f t="shared" si="15"/>
        <v>16</v>
      </c>
      <c r="E171" s="47" t="s">
        <v>39</v>
      </c>
      <c r="F171" s="47"/>
      <c r="G171" s="47"/>
    </row>
    <row r="172" spans="1:7" x14ac:dyDescent="0.25">
      <c r="A172" s="6">
        <f>$A$171</f>
        <v>16</v>
      </c>
      <c r="B172" s="8">
        <v>1</v>
      </c>
      <c r="C172" s="7"/>
      <c r="D172" s="6" t="str">
        <f t="shared" si="15"/>
        <v>16.1</v>
      </c>
      <c r="E172" s="11" t="s">
        <v>38</v>
      </c>
      <c r="F172" s="5">
        <v>1</v>
      </c>
      <c r="G172" s="3"/>
    </row>
    <row r="173" spans="1:7" ht="60" customHeight="1" x14ac:dyDescent="0.25">
      <c r="A173" s="8">
        <v>17</v>
      </c>
      <c r="B173" s="7"/>
      <c r="C173" s="7"/>
      <c r="D173" s="6">
        <f t="shared" si="15"/>
        <v>17</v>
      </c>
      <c r="E173" s="47" t="s">
        <v>37</v>
      </c>
      <c r="F173" s="47">
        <v>1</v>
      </c>
      <c r="G173" s="47"/>
    </row>
    <row r="174" spans="1:7" ht="95.25" customHeight="1" x14ac:dyDescent="0.25">
      <c r="A174" s="6">
        <f>$A$173</f>
        <v>17</v>
      </c>
      <c r="B174" s="8">
        <v>1</v>
      </c>
      <c r="C174" s="7"/>
      <c r="D174" s="6" t="str">
        <f t="shared" si="15"/>
        <v>17.1</v>
      </c>
      <c r="E174" s="10" t="s">
        <v>36</v>
      </c>
      <c r="F174" s="5">
        <v>1</v>
      </c>
      <c r="G174" s="3"/>
    </row>
    <row r="175" spans="1:7" ht="48.75" customHeight="1" x14ac:dyDescent="0.25">
      <c r="A175" s="8">
        <v>18</v>
      </c>
      <c r="B175" s="7"/>
      <c r="C175" s="7"/>
      <c r="D175" s="6">
        <f t="shared" si="15"/>
        <v>18</v>
      </c>
      <c r="E175" s="47" t="s">
        <v>35</v>
      </c>
      <c r="F175" s="47"/>
      <c r="G175" s="47"/>
    </row>
    <row r="176" spans="1:7" ht="30" x14ac:dyDescent="0.25">
      <c r="A176" s="6">
        <f>$A$175</f>
        <v>18</v>
      </c>
      <c r="B176" s="8">
        <v>1</v>
      </c>
      <c r="C176" s="7"/>
      <c r="D176" s="6" t="str">
        <f t="shared" si="15"/>
        <v>18.1</v>
      </c>
      <c r="E176" s="9" t="s">
        <v>34</v>
      </c>
      <c r="F176" s="4" t="s">
        <v>11</v>
      </c>
      <c r="G176" s="3"/>
    </row>
    <row r="177" spans="1:7" ht="30" x14ac:dyDescent="0.25">
      <c r="A177" s="6">
        <f>$A$175</f>
        <v>18</v>
      </c>
      <c r="B177" s="6">
        <f>B176+1</f>
        <v>2</v>
      </c>
      <c r="C177" s="7"/>
      <c r="D177" s="6" t="str">
        <f t="shared" si="15"/>
        <v>18.2</v>
      </c>
      <c r="E177" s="9" t="s">
        <v>33</v>
      </c>
      <c r="F177" s="4" t="s">
        <v>11</v>
      </c>
      <c r="G177" s="3"/>
    </row>
    <row r="178" spans="1:7" x14ac:dyDescent="0.25">
      <c r="A178" s="6">
        <f>$A$175</f>
        <v>18</v>
      </c>
      <c r="B178" s="6">
        <f>B177+1</f>
        <v>3</v>
      </c>
      <c r="C178" s="7"/>
      <c r="D178" s="6" t="str">
        <f t="shared" si="15"/>
        <v>18.3</v>
      </c>
      <c r="E178" s="9" t="s">
        <v>32</v>
      </c>
      <c r="F178" s="4" t="s">
        <v>19</v>
      </c>
      <c r="G178" s="3"/>
    </row>
    <row r="179" spans="1:7" x14ac:dyDescent="0.25">
      <c r="A179" s="8">
        <v>20</v>
      </c>
      <c r="B179" s="7"/>
      <c r="C179" s="7"/>
      <c r="D179" s="6">
        <f t="shared" si="15"/>
        <v>20</v>
      </c>
      <c r="E179" s="48" t="s">
        <v>30</v>
      </c>
      <c r="F179" s="47"/>
      <c r="G179" s="47"/>
    </row>
    <row r="180" spans="1:7" x14ac:dyDescent="0.25">
      <c r="A180" s="6">
        <f t="shared" ref="A180:A189" si="20">$A$179</f>
        <v>20</v>
      </c>
      <c r="B180" s="8">
        <v>1</v>
      </c>
      <c r="C180" s="7"/>
      <c r="D180" s="6" t="str">
        <f t="shared" si="15"/>
        <v>20.1</v>
      </c>
      <c r="E180" s="5" t="s">
        <v>29</v>
      </c>
      <c r="F180" s="4" t="s">
        <v>19</v>
      </c>
      <c r="G180" s="3"/>
    </row>
    <row r="181" spans="1:7" x14ac:dyDescent="0.25">
      <c r="A181" s="6">
        <f t="shared" si="20"/>
        <v>20</v>
      </c>
      <c r="B181" s="6">
        <f t="shared" ref="B181:B189" si="21">B180+1</f>
        <v>2</v>
      </c>
      <c r="C181" s="7"/>
      <c r="D181" s="6" t="str">
        <f t="shared" si="15"/>
        <v>20.2</v>
      </c>
      <c r="E181" s="5" t="s">
        <v>28</v>
      </c>
      <c r="F181" s="4" t="s">
        <v>19</v>
      </c>
      <c r="G181" s="3"/>
    </row>
    <row r="182" spans="1:7" x14ac:dyDescent="0.25">
      <c r="A182" s="6">
        <f t="shared" si="20"/>
        <v>20</v>
      </c>
      <c r="B182" s="6">
        <f t="shared" si="21"/>
        <v>3</v>
      </c>
      <c r="C182" s="7"/>
      <c r="D182" s="6" t="str">
        <f t="shared" si="15"/>
        <v>20.3</v>
      </c>
      <c r="E182" s="5" t="s">
        <v>27</v>
      </c>
      <c r="F182" s="4" t="s">
        <v>19</v>
      </c>
      <c r="G182" s="3"/>
    </row>
    <row r="183" spans="1:7" x14ac:dyDescent="0.25">
      <c r="A183" s="6">
        <f t="shared" si="20"/>
        <v>20</v>
      </c>
      <c r="B183" s="6">
        <f t="shared" si="21"/>
        <v>4</v>
      </c>
      <c r="C183" s="7"/>
      <c r="D183" s="6" t="str">
        <f t="shared" si="15"/>
        <v>20.4</v>
      </c>
      <c r="E183" s="5" t="s">
        <v>26</v>
      </c>
      <c r="F183" s="4" t="s">
        <v>19</v>
      </c>
      <c r="G183" s="3"/>
    </row>
    <row r="184" spans="1:7" x14ac:dyDescent="0.25">
      <c r="A184" s="6">
        <f t="shared" si="20"/>
        <v>20</v>
      </c>
      <c r="B184" s="6">
        <f t="shared" si="21"/>
        <v>5</v>
      </c>
      <c r="C184" s="7"/>
      <c r="D184" s="6" t="str">
        <f t="shared" si="15"/>
        <v>20.5</v>
      </c>
      <c r="E184" s="5" t="s">
        <v>25</v>
      </c>
      <c r="F184" s="4" t="s">
        <v>19</v>
      </c>
      <c r="G184" s="3"/>
    </row>
    <row r="185" spans="1:7" x14ac:dyDescent="0.25">
      <c r="A185" s="6">
        <f t="shared" si="20"/>
        <v>20</v>
      </c>
      <c r="B185" s="6">
        <f t="shared" si="21"/>
        <v>6</v>
      </c>
      <c r="C185" s="7"/>
      <c r="D185" s="6" t="str">
        <f t="shared" si="15"/>
        <v>20.6</v>
      </c>
      <c r="E185" s="5" t="s">
        <v>24</v>
      </c>
      <c r="F185" s="4" t="s">
        <v>19</v>
      </c>
      <c r="G185" s="3"/>
    </row>
    <row r="186" spans="1:7" x14ac:dyDescent="0.25">
      <c r="A186" s="6">
        <f t="shared" si="20"/>
        <v>20</v>
      </c>
      <c r="B186" s="6">
        <f t="shared" si="21"/>
        <v>7</v>
      </c>
      <c r="C186" s="7"/>
      <c r="D186" s="6" t="str">
        <f t="shared" si="15"/>
        <v>20.7</v>
      </c>
      <c r="E186" s="5" t="s">
        <v>23</v>
      </c>
      <c r="F186" s="4" t="s">
        <v>19</v>
      </c>
      <c r="G186" s="3"/>
    </row>
    <row r="187" spans="1:7" x14ac:dyDescent="0.25">
      <c r="A187" s="6">
        <f t="shared" si="20"/>
        <v>20</v>
      </c>
      <c r="B187" s="6">
        <f t="shared" si="21"/>
        <v>8</v>
      </c>
      <c r="C187" s="7"/>
      <c r="D187" s="6" t="str">
        <f t="shared" si="15"/>
        <v>20.8</v>
      </c>
      <c r="E187" s="5" t="s">
        <v>22</v>
      </c>
      <c r="F187" s="4" t="s">
        <v>19</v>
      </c>
      <c r="G187" s="3"/>
    </row>
    <row r="188" spans="1:7" x14ac:dyDescent="0.25">
      <c r="A188" s="6">
        <f t="shared" si="20"/>
        <v>20</v>
      </c>
      <c r="B188" s="6">
        <f t="shared" si="21"/>
        <v>9</v>
      </c>
      <c r="C188" s="7"/>
      <c r="D188" s="6" t="str">
        <f t="shared" si="15"/>
        <v>20.9</v>
      </c>
      <c r="E188" s="5" t="s">
        <v>21</v>
      </c>
      <c r="F188" s="4" t="s">
        <v>19</v>
      </c>
      <c r="G188" s="3"/>
    </row>
    <row r="189" spans="1:7" x14ac:dyDescent="0.25">
      <c r="A189" s="6">
        <f t="shared" si="20"/>
        <v>20</v>
      </c>
      <c r="B189" s="6">
        <f t="shared" si="21"/>
        <v>10</v>
      </c>
      <c r="C189" s="7"/>
      <c r="D189" s="6" t="str">
        <f t="shared" si="15"/>
        <v>20.10</v>
      </c>
      <c r="E189" s="5" t="s">
        <v>20</v>
      </c>
      <c r="F189" s="4" t="s">
        <v>19</v>
      </c>
      <c r="G189" s="3"/>
    </row>
    <row r="190" spans="1:7" x14ac:dyDescent="0.25">
      <c r="A190" s="8">
        <v>21</v>
      </c>
      <c r="B190" s="7"/>
      <c r="C190" s="7"/>
      <c r="D190" s="6">
        <f t="shared" si="15"/>
        <v>21</v>
      </c>
      <c r="E190" s="47" t="s">
        <v>18</v>
      </c>
      <c r="F190" s="47"/>
      <c r="G190" s="47"/>
    </row>
    <row r="191" spans="1:7" x14ac:dyDescent="0.25">
      <c r="A191" s="6">
        <f t="shared" ref="A191:A199" si="22">$A$190</f>
        <v>21</v>
      </c>
      <c r="B191" s="8">
        <v>1</v>
      </c>
      <c r="C191" s="7"/>
      <c r="D191" s="6" t="str">
        <f t="shared" si="15"/>
        <v>21.1</v>
      </c>
      <c r="E191" s="5" t="s">
        <v>17</v>
      </c>
      <c r="F191" s="4" t="s">
        <v>7</v>
      </c>
      <c r="G191" s="3"/>
    </row>
    <row r="192" spans="1:7" x14ac:dyDescent="0.25">
      <c r="A192" s="6">
        <f t="shared" si="22"/>
        <v>21</v>
      </c>
      <c r="B192" s="6">
        <f t="shared" ref="B192:B199" si="23">B191+1</f>
        <v>2</v>
      </c>
      <c r="C192" s="7"/>
      <c r="D192" s="6" t="str">
        <f t="shared" si="15"/>
        <v>21.2</v>
      </c>
      <c r="E192" s="5" t="s">
        <v>16</v>
      </c>
      <c r="F192" s="4" t="s">
        <v>7</v>
      </c>
      <c r="G192" s="3"/>
    </row>
    <row r="193" spans="1:7" x14ac:dyDescent="0.25">
      <c r="A193" s="6">
        <f t="shared" si="22"/>
        <v>21</v>
      </c>
      <c r="B193" s="6">
        <f t="shared" si="23"/>
        <v>3</v>
      </c>
      <c r="C193" s="7"/>
      <c r="D193" s="6" t="str">
        <f t="shared" si="15"/>
        <v>21.3</v>
      </c>
      <c r="E193" s="5" t="s">
        <v>15</v>
      </c>
      <c r="F193" s="4" t="s">
        <v>7</v>
      </c>
      <c r="G193" s="3"/>
    </row>
    <row r="194" spans="1:7" x14ac:dyDescent="0.25">
      <c r="A194" s="6">
        <f t="shared" si="22"/>
        <v>21</v>
      </c>
      <c r="B194" s="6">
        <f t="shared" si="23"/>
        <v>4</v>
      </c>
      <c r="C194" s="7"/>
      <c r="D194" s="6" t="str">
        <f t="shared" si="15"/>
        <v>21.4</v>
      </c>
      <c r="E194" s="5" t="s">
        <v>14</v>
      </c>
      <c r="F194" s="4" t="s">
        <v>7</v>
      </c>
      <c r="G194" s="3"/>
    </row>
    <row r="195" spans="1:7" x14ac:dyDescent="0.25">
      <c r="A195" s="6">
        <f t="shared" si="22"/>
        <v>21</v>
      </c>
      <c r="B195" s="6">
        <f t="shared" si="23"/>
        <v>5</v>
      </c>
      <c r="C195" s="7"/>
      <c r="D195" s="6" t="str">
        <f t="shared" si="15"/>
        <v>21.5</v>
      </c>
      <c r="E195" s="5" t="s">
        <v>13</v>
      </c>
      <c r="F195" s="4" t="s">
        <v>7</v>
      </c>
      <c r="G195" s="3"/>
    </row>
    <row r="196" spans="1:7" x14ac:dyDescent="0.25">
      <c r="A196" s="6">
        <f t="shared" si="22"/>
        <v>21</v>
      </c>
      <c r="B196" s="6">
        <f t="shared" si="23"/>
        <v>6</v>
      </c>
      <c r="C196" s="7"/>
      <c r="D196" s="6" t="str">
        <f t="shared" si="15"/>
        <v>21.6</v>
      </c>
      <c r="E196" s="5" t="s">
        <v>12</v>
      </c>
      <c r="F196" s="4" t="s">
        <v>11</v>
      </c>
      <c r="G196" s="3"/>
    </row>
    <row r="197" spans="1:7" x14ac:dyDescent="0.25">
      <c r="A197" s="6">
        <f t="shared" si="22"/>
        <v>21</v>
      </c>
      <c r="B197" s="6">
        <f t="shared" si="23"/>
        <v>7</v>
      </c>
      <c r="C197" s="7"/>
      <c r="D197" s="6" t="str">
        <f t="shared" si="15"/>
        <v>21.7</v>
      </c>
      <c r="E197" s="5" t="s">
        <v>10</v>
      </c>
      <c r="F197" s="4" t="s">
        <v>7</v>
      </c>
      <c r="G197" s="3"/>
    </row>
    <row r="198" spans="1:7" x14ac:dyDescent="0.25">
      <c r="A198" s="6">
        <f t="shared" si="22"/>
        <v>21</v>
      </c>
      <c r="B198" s="6">
        <f t="shared" si="23"/>
        <v>8</v>
      </c>
      <c r="C198" s="7"/>
      <c r="D198" s="6" t="str">
        <f t="shared" ref="D198:D210" si="24">IF(AND(B198="",C198=""),A198,
IF(C198="",_xlfn.CONCAT(A198,".",B198),
_xlfn.CONCAT(A198,".",B198,".",C198)))</f>
        <v>21.8</v>
      </c>
      <c r="E198" s="5" t="s">
        <v>9</v>
      </c>
      <c r="F198" s="4" t="s">
        <v>7</v>
      </c>
      <c r="G198" s="3"/>
    </row>
    <row r="199" spans="1:7" x14ac:dyDescent="0.25">
      <c r="A199" s="6">
        <f t="shared" si="22"/>
        <v>21</v>
      </c>
      <c r="B199" s="6">
        <f t="shared" si="23"/>
        <v>9</v>
      </c>
      <c r="C199" s="7"/>
      <c r="D199" s="6" t="str">
        <f t="shared" si="24"/>
        <v>21.9</v>
      </c>
      <c r="E199" s="5" t="s">
        <v>8</v>
      </c>
      <c r="F199" s="4" t="s">
        <v>7</v>
      </c>
      <c r="G199" s="3"/>
    </row>
    <row r="200" spans="1:7" x14ac:dyDescent="0.25">
      <c r="A200" s="8">
        <v>22</v>
      </c>
      <c r="B200" s="7"/>
      <c r="C200" s="7"/>
      <c r="D200" s="6">
        <f t="shared" si="24"/>
        <v>22</v>
      </c>
      <c r="E200" s="47" t="s">
        <v>6</v>
      </c>
      <c r="F200" s="47"/>
      <c r="G200" s="47"/>
    </row>
    <row r="201" spans="1:7" x14ac:dyDescent="0.25">
      <c r="A201" s="6">
        <f t="shared" ref="A201:A210" si="25">$A$190</f>
        <v>21</v>
      </c>
      <c r="B201" s="8">
        <v>1</v>
      </c>
      <c r="C201" s="7"/>
      <c r="D201" s="6" t="str">
        <f t="shared" si="24"/>
        <v>21.1</v>
      </c>
      <c r="E201" s="45" t="s">
        <v>187</v>
      </c>
      <c r="F201" s="4">
        <v>1</v>
      </c>
      <c r="G201" s="3"/>
    </row>
    <row r="202" spans="1:7" ht="30" x14ac:dyDescent="0.25">
      <c r="A202" s="6">
        <f t="shared" si="25"/>
        <v>21</v>
      </c>
      <c r="B202" s="6">
        <f>B200+1</f>
        <v>1</v>
      </c>
      <c r="C202" s="7"/>
      <c r="D202" s="6" t="str">
        <f t="shared" si="24"/>
        <v>21.1</v>
      </c>
      <c r="E202" s="44" t="s">
        <v>186</v>
      </c>
      <c r="F202" s="4">
        <v>1</v>
      </c>
      <c r="G202" s="3"/>
    </row>
    <row r="203" spans="1:7" x14ac:dyDescent="0.25">
      <c r="A203" s="6">
        <f t="shared" si="25"/>
        <v>21</v>
      </c>
      <c r="B203" s="6">
        <f>B201+1</f>
        <v>2</v>
      </c>
      <c r="C203" s="7"/>
      <c r="D203" s="6" t="str">
        <f t="shared" si="24"/>
        <v>21.2</v>
      </c>
      <c r="E203" s="46" t="s">
        <v>188</v>
      </c>
      <c r="F203" s="4">
        <v>1</v>
      </c>
      <c r="G203" s="3"/>
    </row>
    <row r="204" spans="1:7" x14ac:dyDescent="0.25">
      <c r="A204" s="6">
        <f t="shared" si="25"/>
        <v>21</v>
      </c>
      <c r="B204" s="6">
        <f>B202+1</f>
        <v>2</v>
      </c>
      <c r="C204" s="7"/>
      <c r="D204" s="6" t="str">
        <f t="shared" si="24"/>
        <v>21.2</v>
      </c>
      <c r="E204" s="46" t="s">
        <v>189</v>
      </c>
      <c r="F204" s="4">
        <v>1</v>
      </c>
      <c r="G204" s="3"/>
    </row>
    <row r="205" spans="1:7" ht="45" x14ac:dyDescent="0.25">
      <c r="A205" s="6">
        <f t="shared" si="25"/>
        <v>21</v>
      </c>
      <c r="B205" s="6">
        <f>B203+1</f>
        <v>3</v>
      </c>
      <c r="C205" s="7"/>
      <c r="D205" s="6" t="str">
        <f t="shared" si="24"/>
        <v>21.3</v>
      </c>
      <c r="E205" s="44" t="s">
        <v>5</v>
      </c>
      <c r="F205" s="4">
        <v>1</v>
      </c>
      <c r="G205" s="3"/>
    </row>
    <row r="206" spans="1:7" ht="45" x14ac:dyDescent="0.25">
      <c r="A206" s="6">
        <f t="shared" si="25"/>
        <v>21</v>
      </c>
      <c r="B206" s="6">
        <f t="shared" ref="B206:B210" si="26">B205+1</f>
        <v>4</v>
      </c>
      <c r="C206" s="7"/>
      <c r="D206" s="6" t="str">
        <f t="shared" si="24"/>
        <v>21.4</v>
      </c>
      <c r="E206" s="44" t="s">
        <v>4</v>
      </c>
      <c r="F206" s="4">
        <v>1</v>
      </c>
      <c r="G206" s="3"/>
    </row>
    <row r="207" spans="1:7" ht="47.25" customHeight="1" x14ac:dyDescent="0.25">
      <c r="A207" s="6">
        <f t="shared" si="25"/>
        <v>21</v>
      </c>
      <c r="B207" s="6">
        <f t="shared" si="26"/>
        <v>5</v>
      </c>
      <c r="C207" s="7"/>
      <c r="D207" s="6" t="str">
        <f t="shared" si="24"/>
        <v>21.5</v>
      </c>
      <c r="E207" s="44" t="s">
        <v>3</v>
      </c>
      <c r="F207" s="4">
        <v>1</v>
      </c>
      <c r="G207" s="3"/>
    </row>
    <row r="208" spans="1:7" ht="30" x14ac:dyDescent="0.25">
      <c r="A208" s="6">
        <f t="shared" si="25"/>
        <v>21</v>
      </c>
      <c r="B208" s="6">
        <f t="shared" si="26"/>
        <v>6</v>
      </c>
      <c r="C208" s="7"/>
      <c r="D208" s="6" t="str">
        <f t="shared" si="24"/>
        <v>21.6</v>
      </c>
      <c r="E208" s="44" t="s">
        <v>2</v>
      </c>
      <c r="F208" s="4">
        <v>1</v>
      </c>
      <c r="G208" s="3"/>
    </row>
    <row r="209" spans="1:7" ht="30" x14ac:dyDescent="0.25">
      <c r="A209" s="6">
        <f t="shared" si="25"/>
        <v>21</v>
      </c>
      <c r="B209" s="6">
        <f t="shared" si="26"/>
        <v>7</v>
      </c>
      <c r="C209" s="7"/>
      <c r="D209" s="6" t="str">
        <f t="shared" si="24"/>
        <v>21.7</v>
      </c>
      <c r="E209" s="44" t="s">
        <v>1</v>
      </c>
      <c r="F209" s="4">
        <v>1</v>
      </c>
      <c r="G209" s="3"/>
    </row>
    <row r="210" spans="1:7" ht="30" x14ac:dyDescent="0.25">
      <c r="A210" s="6">
        <f t="shared" si="25"/>
        <v>21</v>
      </c>
      <c r="B210" s="6">
        <f t="shared" si="26"/>
        <v>8</v>
      </c>
      <c r="C210" s="7"/>
      <c r="D210" s="6" t="str">
        <f t="shared" si="24"/>
        <v>21.8</v>
      </c>
      <c r="E210" s="44" t="s">
        <v>0</v>
      </c>
      <c r="F210" s="4">
        <v>1</v>
      </c>
      <c r="G210" s="3"/>
    </row>
  </sheetData>
  <mergeCells count="21">
    <mergeCell ref="E173:G173"/>
    <mergeCell ref="E54:G54"/>
    <mergeCell ref="E90:G90"/>
    <mergeCell ref="E27:G27"/>
    <mergeCell ref="E30:G30"/>
    <mergeCell ref="E200:G200"/>
    <mergeCell ref="E190:G190"/>
    <mergeCell ref="E179:G179"/>
    <mergeCell ref="E175:G175"/>
    <mergeCell ref="A1:G1"/>
    <mergeCell ref="A2:G6"/>
    <mergeCell ref="E171:G171"/>
    <mergeCell ref="E9:G9"/>
    <mergeCell ref="E20:G20"/>
    <mergeCell ref="E153:G153"/>
    <mergeCell ref="E141:G141"/>
    <mergeCell ref="E24:G24"/>
    <mergeCell ref="E129:G129"/>
    <mergeCell ref="F44:G44"/>
    <mergeCell ref="F49:G49"/>
    <mergeCell ref="E117:G117"/>
  </mergeCells>
  <conditionalFormatting sqref="D7">
    <cfRule type="containsText" dxfId="2" priority="1" operator="containsText" text="NON?">
      <formula>NOT(ISERROR(SEARCH("NON?",D7)))</formula>
    </cfRule>
    <cfRule type="containsText" dxfId="1" priority="2" operator="containsText" text="OUI?">
      <formula>NOT(ISERROR(SEARCH("OUI?",D7)))</formula>
    </cfRule>
    <cfRule type="cellIs" dxfId="0" priority="3" operator="equal">
      <formula>"OUI"</formula>
    </cfRule>
  </conditionalFormatting>
  <pageMargins left="0.39370078740157483" right="0.39370078740157483" top="0.59055118110236227" bottom="0.59055118110236227" header="0.39370078740157483" footer="0.39370078740157483"/>
  <pageSetup paperSize="9" scale="55" fitToHeight="0" orientation="portrait" r:id="rId1"/>
  <rowBreaks count="2" manualBreakCount="2">
    <brk id="8" max="6" man="1"/>
    <brk id="43"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ND_ETATAFFAIRE_0 xmlns="ae63cfb4-06de-4a4d-b121-2541f58b750e">
      <Terms xmlns="http://schemas.microsoft.com/office/infopath/2007/PartnerControls"/>
    </IND_ETATAFFAIRE_0>
    <IND_PROJETRETD_0 xmlns="ae63cfb4-06de-4a4d-b121-2541f58b750e">
      <Terms xmlns="http://schemas.microsoft.com/office/infopath/2007/PartnerControls"/>
    </IND_PROJETRETD_0>
    <IND_DOCSREFERENCE_0 xmlns="ae63cfb4-06de-4a4d-b121-2541f58b750e">
      <Terms xmlns="http://schemas.microsoft.com/office/infopath/2007/PartnerControls"/>
    </IND_DOCSREFERENCE_0>
    <IND_TYPEMISSION_0 xmlns="ae63cfb4-06de-4a4d-b121-2541f58b750e">
      <Terms xmlns="http://schemas.microsoft.com/office/infopath/2007/PartnerControls"/>
    </IND_TYPEMISSION_0>
    <IND_SEGMENT_0 xmlns="ae63cfb4-06de-4a4d-b121-2541f58b750e">
      <Terms xmlns="http://schemas.microsoft.com/office/infopath/2007/PartnerControls"/>
    </IND_SEGMENT_0>
    <IND_CHEFDEPROJET xmlns="ae63cfb4-06de-4a4d-b121-2541f58b750e">
      <UserInfo>
        <DisplayName/>
        <AccountId xsi:nil="true"/>
        <AccountType/>
      </UserInfo>
    </IND_CHEFDEPROJET>
    <IND_CLIENTFINAL_0 xmlns="ae63cfb4-06de-4a4d-b121-2541f58b750e">
      <Terms xmlns="http://schemas.microsoft.com/office/infopath/2007/PartnerControls"/>
    </IND_CLIENTFINAL_0>
    <IND_ASSISTANTE xmlns="ae63cfb4-06de-4a4d-b121-2541f58b750e">
      <UserInfo>
        <DisplayName/>
        <AccountId xsi:nil="true"/>
        <AccountType/>
      </UserInfo>
    </IND_ASSISTANTE>
    <IND_SHORTLABEL xmlns="ae63cfb4-06de-4a4d-b121-2541f58b750e" xsi:nil="true"/>
    <IND_REDACTEUR xmlns="ae63cfb4-06de-4a4d-b121-2541f58b750e">
      <UserInfo>
        <DisplayName/>
        <AccountId xsi:nil="true"/>
        <AccountType/>
      </UserInfo>
    </IND_REDACTEUR>
    <IND_ACCESSTYPE_0 xmlns="ae63cfb4-06de-4a4d-b121-2541f58b750e">
      <Terms xmlns="http://schemas.microsoft.com/office/infopath/2007/PartnerControls"/>
    </IND_ACCESSTYPE_0>
    <TaxCatchAll xmlns="bd35e102-c820-4c68-80bc-c74714b09359" xsi:nil="true"/>
    <IND_ZONEGEO_0 xmlns="ae63cfb4-06de-4a4d-b121-2541f58b750e">
      <Terms xmlns="http://schemas.microsoft.com/office/infopath/2007/PartnerControls"/>
    </IND_ZONEGEO_0>
    <IND_NUMEROAFFAIRE_0 xmlns="ae63cfb4-06de-4a4d-b121-2541f58b750e">
      <Terms xmlns="http://schemas.microsoft.com/office/infopath/2007/PartnerControls"/>
    </IND_NUMEROAFFAIRE_0>
    <IND_ENTITY_0 xmlns="ae63cfb4-06de-4a4d-b121-2541f58b750e">
      <Terms xmlns="http://schemas.microsoft.com/office/infopath/2007/PartnerControls"/>
    </IND_ENTITY_0>
    <IND_NUMEROOFFRE_0 xmlns="ae63cfb4-06de-4a4d-b121-2541f58b750e">
      <Terms xmlns="http://schemas.microsoft.com/office/infopath/2007/PartnerControls"/>
    </IND_NUMEROOFFRE_0>
    <lcf76f155ced4ddcb4097134ff3c332f xmlns="9c390812-7e26-4470-bfc4-a8b23efd0f5d">
      <Terms xmlns="http://schemas.microsoft.com/office/infopath/2007/PartnerControls"/>
    </lcf76f155ced4ddcb4097134ff3c332f>
    <IND_DATECLOTURE xmlns="ae63cfb4-06de-4a4d-b121-2541f58b750e" xsi:nil="true"/>
    <IND_SITE_0 xmlns="ae63cfb4-06de-4a4d-b121-2541f58b750e">
      <Terms xmlns="http://schemas.microsoft.com/office/infopath/2007/PartnerControls"/>
    </IND_SITE_0>
    <IND_DOCIMPORTANT xmlns="ae63cfb4-06de-4a4d-b121-2541f58b750e" xsi:nil="true"/>
    <IND_DEPARTMENT_0 xmlns="ae63cfb4-06de-4a4d-b121-2541f58b750e">
      <Terms xmlns="http://schemas.microsoft.com/office/infopath/2007/PartnerControls"/>
    </IND_DEPARTMENT_0>
    <IND_SUMMARY xmlns="ae63cfb4-06de-4a4d-b121-2541f58b750e" xsi:nil="true"/>
    <IND_CLIENTFACTURE_0 xmlns="ae63cfb4-06de-4a4d-b121-2541f58b750e">
      <Terms xmlns="http://schemas.microsoft.com/office/infopath/2007/PartnerControls"/>
    </IND_CLIENTFACTURE_0>
    <IND_GRANDCOMPTE_0 xmlns="ae63cfb4-06de-4a4d-b121-2541f58b750e">
      <Terms xmlns="http://schemas.microsoft.com/office/infopath/2007/PartnerControls"/>
    </IND_GRANDCOMPTE_0>
    <IND_THEME_0 xmlns="ae63cfb4-06de-4a4d-b121-2541f58b750e">
      <Terms xmlns="http://schemas.microsoft.com/office/infopath/2007/PartnerControls"/>
    </IND_THEME_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3fa1e208-5976-4148-a97e-6a12640b510d" ContentTypeId="0x0101003C6509C072884BC9A97F079EA8039DD30202" PreviousValue="false"/>
</file>

<file path=customXml/item4.xml><?xml version="1.0" encoding="utf-8"?>
<ct:contentTypeSchema xmlns:ct="http://schemas.microsoft.com/office/2006/metadata/contentType" xmlns:ma="http://schemas.microsoft.com/office/2006/metadata/properties/metaAttributes" ct:_="" ma:_="" ma:contentTypeName="Affaire" ma:contentTypeID="0x0101003C6509C072884BC9A97F079EA8039DD302020025FB649A840D6746B28515C5A00E8068" ma:contentTypeVersion="109" ma:contentTypeDescription="Type de contenu pour les documents Affaire Inddigo" ma:contentTypeScope="" ma:versionID="88b734becc5cbf72804922dc69868f70">
  <xsd:schema xmlns:xsd="http://www.w3.org/2001/XMLSchema" xmlns:xs="http://www.w3.org/2001/XMLSchema" xmlns:p="http://schemas.microsoft.com/office/2006/metadata/properties" xmlns:ns2="ae63cfb4-06de-4a4d-b121-2541f58b750e" xmlns:ns3="bd35e102-c820-4c68-80bc-c74714b09359" xmlns:ns4="9c390812-7e26-4470-bfc4-a8b23efd0f5d" targetNamespace="http://schemas.microsoft.com/office/2006/metadata/properties" ma:root="true" ma:fieldsID="8dc17fb4c60b0185c0e7e6d4096aa47b" ns2:_="" ns3:_="" ns4:_="">
    <xsd:import namespace="ae63cfb4-06de-4a4d-b121-2541f58b750e"/>
    <xsd:import namespace="bd35e102-c820-4c68-80bc-c74714b09359"/>
    <xsd:import namespace="9c390812-7e26-4470-bfc4-a8b23efd0f5d"/>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3:TaxCatchAll" minOccurs="0"/>
                <xsd:element ref="ns2:IND_DEPARTMENT_0" minOccurs="0"/>
                <xsd:element ref="ns2:IND_ENTITY_0" minOccurs="0"/>
                <xsd:element ref="ns2:IND_SITE_0" minOccurs="0"/>
                <xsd:element ref="ns2:IND_SUMMARY" minOccurs="0"/>
                <xsd:element ref="ns2:IND_ASSISTANTE" minOccurs="0"/>
                <xsd:element ref="ns2:IND_REDACTEUR" minOccurs="0"/>
                <xsd:element ref="ns2:IND_GRANDCOMPTE_0" minOccurs="0"/>
                <xsd:element ref="ns2:IND_SHORTLABEL" minOccurs="0"/>
                <xsd:element ref="ns2:IND_DOCIMPORTANT" minOccurs="0"/>
                <xsd:element ref="ns2:IND_ACCESSTYPE_0" minOccurs="0"/>
                <xsd:element ref="ns2:IND_ZONEGEO_0" minOccurs="0"/>
                <xsd:element ref="ns3:TaxCatchAllLabel" minOccurs="0"/>
                <xsd:element ref="ns2:SharedWithUsers" minOccurs="0"/>
                <xsd:element ref="ns2:SharedWithDetails" minOccurs="0"/>
                <xsd:element ref="ns4:MediaServiceAutoTags" minOccurs="0"/>
                <xsd:element ref="ns4:MediaServiceGenerationTime" minOccurs="0"/>
                <xsd:element ref="ns4:MediaServiceEventHashCode" minOccurs="0"/>
                <xsd:element ref="ns4:MediaServiceFastMetadata" minOccurs="0"/>
                <xsd:element ref="ns4:MediaServiceMetadata" minOccurs="0"/>
                <xsd:element ref="ns2:IND_SEGMENT_0" minOccurs="0"/>
                <xsd:element ref="ns2:IND_THEME_0" minOccurs="0"/>
                <xsd:element ref="ns4:lcf76f155ced4ddcb4097134ff3c332f" minOccurs="0"/>
                <xsd:element ref="ns4:MediaServiceOCR" minOccurs="0"/>
                <xsd:element ref="ns4:MediaServiceObjectDetectorVersions" minOccurs="0"/>
                <xsd:element ref="ns4:MediaServiceSearchPropertie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63cfb4-06de-4a4d-b121-2541f58b750e"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o68c0257765e4ebd8d3451a09ab9ab5d"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ENTITY_0" ma:index="27"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29"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1" nillable="true" ma:displayName="Résumé" ma:internalName="IND_SUMMARY">
      <xsd:simpleType>
        <xsd:restriction base="dms:Note">
          <xsd:maxLength value="255"/>
        </xsd:restriction>
      </xsd:simpleType>
    </xsd:element>
    <xsd:element name="IND_ASSISTANTE" ma:index="3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3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3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37" nillable="true" ma:displayName="Libellé court" ma:internalName="IND_SHORTLABEL">
      <xsd:simpleType>
        <xsd:restriction base="dms:Text">
          <xsd:maxLength value="255"/>
        </xsd:restriction>
      </xsd:simpleType>
    </xsd:element>
    <xsd:element name="IND_DOCIMPORTANT" ma:index="38" nillable="true" ma:displayName="Document important" ma:internalName="IND_DOCIMPORTANT">
      <xsd:simpleType>
        <xsd:restriction base="dms:Boolea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SharedWithUsers" ma:index="4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Partagé avec détails" ma:internalName="SharedWithDetails" ma:readOnly="true">
      <xsd:simpleType>
        <xsd:restriction base="dms:Note">
          <xsd:maxLength value="255"/>
        </xsd:restriction>
      </xsd:simpleType>
    </xsd:element>
    <xsd:element name="IND_SEGMENT_0" ma:index="52"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54"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35e102-c820-4c68-80bc-c74714b0935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dfb31469-f581-46c4-807b-eb3dd74fed43}" ma:internalName="TaxCatchAll" ma:showField="CatchAllData" ma:web="ae63cfb4-06de-4a4d-b121-2541f58b750e">
      <xsd:complexType>
        <xsd:complexContent>
          <xsd:extension base="dms:MultiChoiceLookup">
            <xsd:sequence>
              <xsd:element name="Value" type="dms:Lookup" maxOccurs="unbounded" minOccurs="0" nillable="true"/>
            </xsd:sequence>
          </xsd:extension>
        </xsd:complexContent>
      </xsd:complexType>
    </xsd:element>
    <xsd:element name="TaxCatchAllLabel" ma:index="42" nillable="true" ma:displayName="Taxonomy Catch All Column1" ma:hidden="true" ma:list="{dfb31469-f581-46c4-807b-eb3dd74fed43}" ma:internalName="TaxCatchAllLabel" ma:readOnly="true" ma:showField="CatchAllDataLabel" ma:web="ae63cfb4-06de-4a4d-b121-2541f58b75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390812-7e26-4470-bfc4-a8b23efd0f5d" elementFormDefault="qualified">
    <xsd:import namespace="http://schemas.microsoft.com/office/2006/documentManagement/types"/>
    <xsd:import namespace="http://schemas.microsoft.com/office/infopath/2007/PartnerControls"/>
    <xsd:element name="MediaServiceAutoTags" ma:index="47" nillable="true" ma:displayName="Tags" ma:internalName="MediaServiceAutoTags" ma:readOnly="true">
      <xsd:simpleType>
        <xsd:restriction base="dms:Text"/>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ServiceFastMetadata" ma:index="50" nillable="true" ma:displayName="MediaServiceFastMetadata" ma:hidden="true" ma:internalName="MediaServiceFastMetadata" ma:readOnly="true">
      <xsd:simpleType>
        <xsd:restriction base="dms:Note"/>
      </xsd:simpleType>
    </xsd:element>
    <xsd:element name="MediaServiceMetadata" ma:index="51" nillable="true" ma:displayName="MediaServiceMetadata" ma:hidden="true" ma:internalName="MediaServiceMetadata" ma:readOnly="true">
      <xsd:simpleType>
        <xsd:restriction base="dms:Note"/>
      </xsd:simpleType>
    </xsd:element>
    <xsd:element name="lcf76f155ced4ddcb4097134ff3c332f" ma:index="57" nillable="true" ma:taxonomy="true" ma:internalName="lcf76f155ced4ddcb4097134ff3c332f" ma:taxonomyFieldName="MediaServiceImageTags" ma:displayName="Balises d’images" ma:readOnly="false" ma:fieldId="{5cf76f15-5ced-4ddc-b409-7134ff3c332f}" ma:taxonomyMulti="true" ma:sspId="3fa1e208-5976-4148-a97e-6a12640b510d" ma:termSetId="09814cd3-568e-fe90-9814-8d621ff8fb84" ma:anchorId="fba54fb3-c3e1-fe81-a776-ca4b69148c4d" ma:open="true" ma:isKeyword="false">
      <xsd:complexType>
        <xsd:sequence>
          <xsd:element ref="pc:Terms" minOccurs="0" maxOccurs="1"/>
        </xsd:sequence>
      </xsd:complexType>
    </xsd:element>
    <xsd:element name="MediaServiceOCR" ma:index="58" nillable="true" ma:displayName="Extracted Text" ma:internalName="MediaServiceOCR" ma:readOnly="true">
      <xsd:simpleType>
        <xsd:restriction base="dms:Note">
          <xsd:maxLength value="255"/>
        </xsd:restriction>
      </xsd:simpleType>
    </xsd:element>
    <xsd:element name="MediaServiceObjectDetectorVersions" ma:index="59" nillable="true" ma:displayName="MediaServiceObjectDetectorVersions" ma:hidden="true" ma:indexed="true" ma:internalName="MediaServiceObjectDetectorVersions" ma:readOnly="true">
      <xsd:simpleType>
        <xsd:restriction base="dms:Text"/>
      </xsd:simpleType>
    </xsd:element>
    <xsd:element name="MediaServiceSearchProperties" ma:index="60" nillable="true" ma:displayName="MediaServiceSearchProperties" ma:hidden="true" ma:internalName="MediaServiceSearchProperties" ma:readOnly="true">
      <xsd:simpleType>
        <xsd:restriction base="dms:Note"/>
      </xsd:simpleType>
    </xsd:element>
    <xsd:element name="MediaServiceDateTaken" ma:index="61"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294F23-25D2-4311-95AD-88435158F1AD}">
  <ds:schemaRefs>
    <ds:schemaRef ds:uri="http://purl.org/dc/terms/"/>
    <ds:schemaRef ds:uri="http://purl.org/dc/dcmitype/"/>
    <ds:schemaRef ds:uri="http://purl.org/dc/elements/1.1/"/>
    <ds:schemaRef ds:uri="ae63cfb4-06de-4a4d-b121-2541f58b750e"/>
    <ds:schemaRef ds:uri="http://www.w3.org/XML/1998/namespace"/>
    <ds:schemaRef ds:uri="http://schemas.microsoft.com/office/2006/documentManagement/types"/>
    <ds:schemaRef ds:uri="9c390812-7e26-4470-bfc4-a8b23efd0f5d"/>
    <ds:schemaRef ds:uri="http://schemas.microsoft.com/office/infopath/2007/PartnerControls"/>
    <ds:schemaRef ds:uri="http://schemas.openxmlformats.org/package/2006/metadata/core-properties"/>
    <ds:schemaRef ds:uri="bd35e102-c820-4c68-80bc-c74714b09359"/>
    <ds:schemaRef ds:uri="http://schemas.microsoft.com/office/2006/metadata/properties"/>
  </ds:schemaRefs>
</ds:datastoreItem>
</file>

<file path=customXml/itemProps2.xml><?xml version="1.0" encoding="utf-8"?>
<ds:datastoreItem xmlns:ds="http://schemas.openxmlformats.org/officeDocument/2006/customXml" ds:itemID="{76393FEA-1476-49A3-AF54-D9C19CE7353E}">
  <ds:schemaRefs>
    <ds:schemaRef ds:uri="http://schemas.microsoft.com/sharepoint/v3/contenttype/forms"/>
  </ds:schemaRefs>
</ds:datastoreItem>
</file>

<file path=customXml/itemProps3.xml><?xml version="1.0" encoding="utf-8"?>
<ds:datastoreItem xmlns:ds="http://schemas.openxmlformats.org/officeDocument/2006/customXml" ds:itemID="{FE4ABF43-CE76-4887-8A32-B23936813B24}">
  <ds:schemaRefs>
    <ds:schemaRef ds:uri="Microsoft.SharePoint.Taxonomy.ContentTypeSync"/>
  </ds:schemaRefs>
</ds:datastoreItem>
</file>

<file path=customXml/itemProps4.xml><?xml version="1.0" encoding="utf-8"?>
<ds:datastoreItem xmlns:ds="http://schemas.openxmlformats.org/officeDocument/2006/customXml" ds:itemID="{EF0A748D-FFE2-4E9D-8F8E-056385E2C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63cfb4-06de-4a4d-b121-2541f58b750e"/>
    <ds:schemaRef ds:uri="bd35e102-c820-4c68-80bc-c74714b09359"/>
    <ds:schemaRef ds:uri="9c390812-7e26-4470-bfc4-a8b23efd0f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En tête</vt:lpstr>
      <vt:lpstr>01_BPU </vt:lpstr>
      <vt:lpstr>'01_BPU '!Impression_des_titres</vt:lpstr>
      <vt:lpstr>'01_BPU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BEN SLIMANE</dc:creator>
  <cp:lastModifiedBy>THON Mathilde</cp:lastModifiedBy>
  <dcterms:created xsi:type="dcterms:W3CDTF">2025-12-19T09:57:15Z</dcterms:created>
  <dcterms:modified xsi:type="dcterms:W3CDTF">2026-01-29T15:49:13Z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0x0101003C6509C072884BC9A97F079EA8039DD302020025FB649A840D6746B28515C5A00E8068</vt:lpwstr>
  </property>
  <property fmtid="{D5CDD505-2E9C-101B-9397-08002B2CF9AE}" pid="3" name="IND_PROJETRETD">
    <vt:lpwstr/>
  </property>
  <property fmtid="{D5CDD505-2E9C-101B-9397-08002B2CF9AE}" pid="4" name="IND_THEME">
    <vt:lpwstr/>
  </property>
  <property fmtid="{D5CDD505-2E9C-101B-9397-08002B2CF9AE}" pid="5" name="IND_SEGMENT">
    <vt:lpwstr/>
  </property>
  <property fmtid="{D5CDD505-2E9C-101B-9397-08002B2CF9AE}" pid="6" name="IND_TYPEMISSION">
    <vt:lpwstr/>
  </property>
  <property fmtid="{D5CDD505-2E9C-101B-9397-08002B2CF9AE}" pid="7" name="MediaServiceImageTags">
    <vt:lpwstr/>
  </property>
  <property fmtid="{D5CDD505-2E9C-101B-9397-08002B2CF9AE}" pid="8" name="IND_CLIENTFACTURE">
    <vt:lpwstr/>
  </property>
  <property fmtid="{D5CDD505-2E9C-101B-9397-08002B2CF9AE}" pid="9" name="IND_GRANDCOMPTE">
    <vt:lpwstr/>
  </property>
  <property fmtid="{D5CDD505-2E9C-101B-9397-08002B2CF9AE}" pid="10" name="IND_ENTITY">
    <vt:lpwstr/>
  </property>
  <property fmtid="{D5CDD505-2E9C-101B-9397-08002B2CF9AE}" pid="11" name="IND_NUMEROOFFRE">
    <vt:lpwstr/>
  </property>
  <property fmtid="{D5CDD505-2E9C-101B-9397-08002B2CF9AE}" pid="12" name="IND_CLIENTFINAL">
    <vt:lpwstr/>
  </property>
  <property fmtid="{D5CDD505-2E9C-101B-9397-08002B2CF9AE}" pid="13" name="IND_NUMEROAFFAIRE">
    <vt:lpwstr/>
  </property>
  <property fmtid="{D5CDD505-2E9C-101B-9397-08002B2CF9AE}" pid="14" name="IND_ACCESSTYPE">
    <vt:lpwstr/>
  </property>
  <property fmtid="{D5CDD505-2E9C-101B-9397-08002B2CF9AE}" pid="15" name="IND_DOCSREFERENCE">
    <vt:lpwstr/>
  </property>
  <property fmtid="{D5CDD505-2E9C-101B-9397-08002B2CF9AE}" pid="16" name="IND_ETATAFFAIRE">
    <vt:lpwstr/>
  </property>
  <property fmtid="{D5CDD505-2E9C-101B-9397-08002B2CF9AE}" pid="17" name="IND_ZONEGEO">
    <vt:lpwstr/>
  </property>
  <property fmtid="{D5CDD505-2E9C-101B-9397-08002B2CF9AE}" pid="18" name="IND_DEPARTMENT">
    <vt:lpwstr/>
  </property>
  <property fmtid="{D5CDD505-2E9C-101B-9397-08002B2CF9AE}" pid="19" name="IND_SITE">
    <vt:lpwstr/>
  </property>
</Properties>
</file>